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4"/>
  <c r="AT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L99" i="27"/>
  <c r="AR99" i="30"/>
  <c r="AB53" i="63"/>
  <c r="AQ99" i="26"/>
  <c r="AR99"/>
  <c r="AQ99" i="28"/>
  <c r="AR99"/>
  <c r="AQ99" i="27"/>
  <c r="AB3" i="61"/>
  <c r="AB91" i="62"/>
  <c r="AQ99" i="30"/>
  <c r="AB93" i="63"/>
  <c r="AB82"/>
  <c r="AB56" i="62"/>
  <c r="AB44"/>
  <c r="AB93" i="61"/>
  <c r="AB86"/>
  <c r="AB82"/>
  <c r="AB50"/>
  <c r="AP99" i="30"/>
  <c r="AP99" i="28"/>
  <c r="AO99" i="30"/>
  <c r="AO99" i="27"/>
  <c r="AO99" i="28"/>
  <c r="AO99" i="26"/>
  <c r="AO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N37" s="1"/>
  <c r="J37"/>
  <c r="I37"/>
  <c r="M36"/>
  <c r="L36"/>
  <c r="N36" s="1"/>
  <c r="K36"/>
  <c r="J36"/>
  <c r="I36"/>
  <c r="M35"/>
  <c r="L35"/>
  <c r="K35"/>
  <c r="J35"/>
  <c r="I35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N25" s="1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N21" s="1"/>
  <c r="J21"/>
  <c r="I21"/>
  <c r="M20"/>
  <c r="L20"/>
  <c r="N20" s="1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N9" s="1"/>
  <c r="J9"/>
  <c r="I9"/>
  <c r="M8"/>
  <c r="L8"/>
  <c r="K8"/>
  <c r="J8"/>
  <c r="I8"/>
  <c r="M7"/>
  <c r="L7"/>
  <c r="K7"/>
  <c r="J7"/>
  <c r="I7"/>
  <c r="M6"/>
  <c r="L6"/>
  <c r="K6"/>
  <c r="J6"/>
  <c r="J99" s="1"/>
  <c r="I6"/>
  <c r="M5"/>
  <c r="L5"/>
  <c r="K5"/>
  <c r="N5" s="1"/>
  <c r="J5"/>
  <c r="I5"/>
  <c r="M4"/>
  <c r="L4"/>
  <c r="K4"/>
  <c r="J4"/>
  <c r="I4"/>
  <c r="M3"/>
  <c r="L3"/>
  <c r="K3"/>
  <c r="J3"/>
  <c r="I3"/>
  <c r="I99" s="1"/>
  <c r="M98" i="62"/>
  <c r="L98"/>
  <c r="K98"/>
  <c r="J98"/>
  <c r="I98"/>
  <c r="M97"/>
  <c r="L97"/>
  <c r="K97"/>
  <c r="N97" s="1"/>
  <c r="J97"/>
  <c r="I97"/>
  <c r="M96"/>
  <c r="L96"/>
  <c r="N96" s="1"/>
  <c r="K96"/>
  <c r="J96"/>
  <c r="I96"/>
  <c r="M95"/>
  <c r="L95"/>
  <c r="K95"/>
  <c r="J95"/>
  <c r="I95"/>
  <c r="N95" s="1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N91" s="1"/>
  <c r="M90"/>
  <c r="L90"/>
  <c r="K90"/>
  <c r="J90"/>
  <c r="N90" s="1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N87" s="1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N70" s="1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N66" s="1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N62" s="1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N58" s="1"/>
  <c r="I58"/>
  <c r="M57"/>
  <c r="L57"/>
  <c r="K57"/>
  <c r="N57" s="1"/>
  <c r="J57"/>
  <c r="I57"/>
  <c r="M56"/>
  <c r="L56"/>
  <c r="K56"/>
  <c r="J56"/>
  <c r="I56"/>
  <c r="M55"/>
  <c r="L55"/>
  <c r="K55"/>
  <c r="J55"/>
  <c r="I55"/>
  <c r="N55" s="1"/>
  <c r="M54"/>
  <c r="L54"/>
  <c r="K54"/>
  <c r="J54"/>
  <c r="N54" s="1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I99" s="1"/>
  <c r="M98" i="61"/>
  <c r="L98"/>
  <c r="K98"/>
  <c r="J98"/>
  <c r="N98" s="1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N40" s="1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N28" s="1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N63" s="1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N43" s="1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N28" s="1"/>
  <c r="K28"/>
  <c r="J28"/>
  <c r="I28"/>
  <c r="M27"/>
  <c r="L27"/>
  <c r="K27"/>
  <c r="J27"/>
  <c r="I27"/>
  <c r="M26"/>
  <c r="L26"/>
  <c r="K26"/>
  <c r="J26"/>
  <c r="N26" s="1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N12" s="1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J99" s="1"/>
  <c r="I6"/>
  <c r="M5"/>
  <c r="L5"/>
  <c r="K5"/>
  <c r="J5"/>
  <c r="I5"/>
  <c r="M4"/>
  <c r="L4"/>
  <c r="N4" s="1"/>
  <c r="K4"/>
  <c r="J4"/>
  <c r="I4"/>
  <c r="M3"/>
  <c r="M99" s="1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N77" s="1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N69" s="1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N53" s="1"/>
  <c r="M52"/>
  <c r="L52"/>
  <c r="K52"/>
  <c r="J52"/>
  <c r="M51"/>
  <c r="L51"/>
  <c r="K51"/>
  <c r="J51"/>
  <c r="N51" s="1"/>
  <c r="M50"/>
  <c r="L50"/>
  <c r="K50"/>
  <c r="J50"/>
  <c r="N50" s="1"/>
  <c r="M49"/>
  <c r="L49"/>
  <c r="K49"/>
  <c r="J49"/>
  <c r="M48"/>
  <c r="L48"/>
  <c r="K48"/>
  <c r="J48"/>
  <c r="M47"/>
  <c r="L47"/>
  <c r="K47"/>
  <c r="J47"/>
  <c r="N47" s="1"/>
  <c r="M46"/>
  <c r="L46"/>
  <c r="K46"/>
  <c r="J46"/>
  <c r="M45"/>
  <c r="L45"/>
  <c r="K45"/>
  <c r="J45"/>
  <c r="M44"/>
  <c r="L44"/>
  <c r="K44"/>
  <c r="J44"/>
  <c r="M43"/>
  <c r="L43"/>
  <c r="K43"/>
  <c r="J43"/>
  <c r="N43" s="1"/>
  <c r="M42"/>
  <c r="L42"/>
  <c r="K42"/>
  <c r="J42"/>
  <c r="M41"/>
  <c r="L41"/>
  <c r="K41"/>
  <c r="J41"/>
  <c r="M40"/>
  <c r="L40"/>
  <c r="K40"/>
  <c r="J40"/>
  <c r="M39"/>
  <c r="L39"/>
  <c r="K39"/>
  <c r="J39"/>
  <c r="N39" s="1"/>
  <c r="M38"/>
  <c r="L38"/>
  <c r="K38"/>
  <c r="J38"/>
  <c r="M37"/>
  <c r="L37"/>
  <c r="K37"/>
  <c r="J37"/>
  <c r="M36"/>
  <c r="L36"/>
  <c r="K36"/>
  <c r="J36"/>
  <c r="M35"/>
  <c r="L35"/>
  <c r="K35"/>
  <c r="J35"/>
  <c r="N35" s="1"/>
  <c r="M34"/>
  <c r="L34"/>
  <c r="K34"/>
  <c r="J34"/>
  <c r="M33"/>
  <c r="L33"/>
  <c r="K33"/>
  <c r="J33"/>
  <c r="N33" s="1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N27" s="1"/>
  <c r="M26"/>
  <c r="L26"/>
  <c r="K26"/>
  <c r="J26"/>
  <c r="M25"/>
  <c r="L25"/>
  <c r="K25"/>
  <c r="J25"/>
  <c r="M24"/>
  <c r="L24"/>
  <c r="K24"/>
  <c r="J24"/>
  <c r="M23"/>
  <c r="L23"/>
  <c r="K23"/>
  <c r="J23"/>
  <c r="N23" s="1"/>
  <c r="M22"/>
  <c r="L22"/>
  <c r="K22"/>
  <c r="J22"/>
  <c r="M21"/>
  <c r="L21"/>
  <c r="K21"/>
  <c r="J21"/>
  <c r="N21" s="1"/>
  <c r="M20"/>
  <c r="L20"/>
  <c r="K20"/>
  <c r="J20"/>
  <c r="M19"/>
  <c r="L19"/>
  <c r="K19"/>
  <c r="J19"/>
  <c r="M18"/>
  <c r="L18"/>
  <c r="K18"/>
  <c r="J18"/>
  <c r="N18" s="1"/>
  <c r="M17"/>
  <c r="L17"/>
  <c r="K17"/>
  <c r="J17"/>
  <c r="N17" s="1"/>
  <c r="M16"/>
  <c r="L16"/>
  <c r="K16"/>
  <c r="J16"/>
  <c r="M15"/>
  <c r="L15"/>
  <c r="K15"/>
  <c r="J15"/>
  <c r="N15" s="1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N7" s="1"/>
  <c r="M6"/>
  <c r="L6"/>
  <c r="K6"/>
  <c r="J6"/>
  <c r="M5"/>
  <c r="L5"/>
  <c r="K5"/>
  <c r="J5"/>
  <c r="N5" s="1"/>
  <c r="M4"/>
  <c r="L4"/>
  <c r="K4"/>
  <c r="J4"/>
  <c r="M3"/>
  <c r="L3"/>
  <c r="K3"/>
  <c r="J3"/>
  <c r="J99" s="1"/>
  <c r="M98" i="55"/>
  <c r="L98"/>
  <c r="K98"/>
  <c r="J98"/>
  <c r="I98"/>
  <c r="M97"/>
  <c r="L97"/>
  <c r="K97"/>
  <c r="N97" s="1"/>
  <c r="J97"/>
  <c r="I97"/>
  <c r="M96"/>
  <c r="L96"/>
  <c r="N96" s="1"/>
  <c r="K96"/>
  <c r="J96"/>
  <c r="I96"/>
  <c r="M95"/>
  <c r="L95"/>
  <c r="K95"/>
  <c r="J95"/>
  <c r="I95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U96"/>
  <c r="U95"/>
  <c r="U94"/>
  <c r="F94"/>
  <c r="U93"/>
  <c r="U92"/>
  <c r="N92"/>
  <c r="F92"/>
  <c r="U91"/>
  <c r="U90"/>
  <c r="F90"/>
  <c r="U89"/>
  <c r="F89"/>
  <c r="U88"/>
  <c r="F88"/>
  <c r="U87"/>
  <c r="F87"/>
  <c r="U86"/>
  <c r="F86"/>
  <c r="U85"/>
  <c r="N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N73"/>
  <c r="U72"/>
  <c r="F72"/>
  <c r="U71"/>
  <c r="U70"/>
  <c r="F70"/>
  <c r="U69"/>
  <c r="U68"/>
  <c r="F68"/>
  <c r="U67"/>
  <c r="U66"/>
  <c r="N66"/>
  <c r="F66"/>
  <c r="U65"/>
  <c r="F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F53"/>
  <c r="U52"/>
  <c r="F52"/>
  <c r="U51"/>
  <c r="F51"/>
  <c r="U50"/>
  <c r="F50"/>
  <c r="U49"/>
  <c r="N49"/>
  <c r="U48"/>
  <c r="U47"/>
  <c r="U46"/>
  <c r="F46"/>
  <c r="U45"/>
  <c r="U44"/>
  <c r="F44"/>
  <c r="U43"/>
  <c r="U42"/>
  <c r="F42"/>
  <c r="U41"/>
  <c r="U40"/>
  <c r="F40"/>
  <c r="U39"/>
  <c r="U38"/>
  <c r="F38"/>
  <c r="U37"/>
  <c r="F37"/>
  <c r="U36"/>
  <c r="F36"/>
  <c r="U35"/>
  <c r="U34"/>
  <c r="F34"/>
  <c r="U33"/>
  <c r="U32"/>
  <c r="F32"/>
  <c r="U31"/>
  <c r="U30"/>
  <c r="N30"/>
  <c r="F30"/>
  <c r="U29"/>
  <c r="F29"/>
  <c r="U28"/>
  <c r="F28"/>
  <c r="U27"/>
  <c r="N27"/>
  <c r="U26"/>
  <c r="F26"/>
  <c r="U25"/>
  <c r="U24"/>
  <c r="F24"/>
  <c r="U23"/>
  <c r="U22"/>
  <c r="F22"/>
  <c r="U21"/>
  <c r="U20"/>
  <c r="U19"/>
  <c r="U18"/>
  <c r="F18"/>
  <c r="U17"/>
  <c r="F17"/>
  <c r="U16"/>
  <c r="F16"/>
  <c r="U15"/>
  <c r="F15"/>
  <c r="U14"/>
  <c r="F14"/>
  <c r="U13"/>
  <c r="N13"/>
  <c r="U12"/>
  <c r="F12"/>
  <c r="U11"/>
  <c r="U10"/>
  <c r="F10"/>
  <c r="U9"/>
  <c r="U8"/>
  <c r="N8"/>
  <c r="F8"/>
  <c r="U7"/>
  <c r="U6"/>
  <c r="F6"/>
  <c r="U5"/>
  <c r="F5"/>
  <c r="U4"/>
  <c r="F4"/>
  <c r="U3"/>
  <c r="L99"/>
  <c r="C99"/>
  <c r="A1"/>
  <c r="T99" i="62"/>
  <c r="S99"/>
  <c r="R99"/>
  <c r="Q99"/>
  <c r="P99"/>
  <c r="U98"/>
  <c r="N98"/>
  <c r="F98"/>
  <c r="U97"/>
  <c r="F97"/>
  <c r="U96"/>
  <c r="F96"/>
  <c r="U95"/>
  <c r="U94"/>
  <c r="N94"/>
  <c r="F94"/>
  <c r="AD93"/>
  <c r="U93"/>
  <c r="N93"/>
  <c r="AD92"/>
  <c r="U92"/>
  <c r="N92"/>
  <c r="F92"/>
  <c r="U91"/>
  <c r="F91"/>
  <c r="U90"/>
  <c r="F90"/>
  <c r="AD89"/>
  <c r="U89"/>
  <c r="AD88"/>
  <c r="U88"/>
  <c r="F88"/>
  <c r="U87"/>
  <c r="U86"/>
  <c r="N86"/>
  <c r="F86"/>
  <c r="AD85"/>
  <c r="U85"/>
  <c r="N85"/>
  <c r="U84"/>
  <c r="F84"/>
  <c r="U83"/>
  <c r="U82"/>
  <c r="N82"/>
  <c r="F82"/>
  <c r="U81"/>
  <c r="F81"/>
  <c r="U80"/>
  <c r="F80"/>
  <c r="U79"/>
  <c r="N79"/>
  <c r="AC78"/>
  <c r="U78"/>
  <c r="N78"/>
  <c r="F78"/>
  <c r="U77"/>
  <c r="F77"/>
  <c r="U76"/>
  <c r="U75"/>
  <c r="F75"/>
  <c r="U74"/>
  <c r="F74"/>
  <c r="U73"/>
  <c r="U72"/>
  <c r="F72"/>
  <c r="U71"/>
  <c r="U70"/>
  <c r="F70"/>
  <c r="AD69"/>
  <c r="U69"/>
  <c r="U68"/>
  <c r="F68"/>
  <c r="U67"/>
  <c r="AD66"/>
  <c r="U66"/>
  <c r="F66"/>
  <c r="AD65"/>
  <c r="U65"/>
  <c r="U64"/>
  <c r="F64"/>
  <c r="U63"/>
  <c r="F63"/>
  <c r="AC62"/>
  <c r="U62"/>
  <c r="F62"/>
  <c r="U61"/>
  <c r="U60"/>
  <c r="F60"/>
  <c r="U59"/>
  <c r="F59"/>
  <c r="U58"/>
  <c r="F58"/>
  <c r="U57"/>
  <c r="U56"/>
  <c r="F56"/>
  <c r="U55"/>
  <c r="U54"/>
  <c r="F54"/>
  <c r="AD53"/>
  <c r="U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A1"/>
  <c r="T99" i="61"/>
  <c r="S99"/>
  <c r="R99"/>
  <c r="Q99"/>
  <c r="P99"/>
  <c r="U98"/>
  <c r="F98"/>
  <c r="U97"/>
  <c r="U96"/>
  <c r="F96"/>
  <c r="U95"/>
  <c r="U94"/>
  <c r="N94"/>
  <c r="F94"/>
  <c r="U93"/>
  <c r="U92"/>
  <c r="F92"/>
  <c r="U91"/>
  <c r="U90"/>
  <c r="F90"/>
  <c r="U89"/>
  <c r="F89"/>
  <c r="U88"/>
  <c r="F88"/>
  <c r="U87"/>
  <c r="F87"/>
  <c r="U86"/>
  <c r="F86"/>
  <c r="U85"/>
  <c r="U84"/>
  <c r="F84"/>
  <c r="U83"/>
  <c r="U82"/>
  <c r="F82"/>
  <c r="U81"/>
  <c r="U80"/>
  <c r="F80"/>
  <c r="U79"/>
  <c r="U78"/>
  <c r="N78"/>
  <c r="U77"/>
  <c r="U76"/>
  <c r="N76"/>
  <c r="F76"/>
  <c r="U75"/>
  <c r="U74"/>
  <c r="F74"/>
  <c r="U73"/>
  <c r="F73"/>
  <c r="U72"/>
  <c r="F72"/>
  <c r="U71"/>
  <c r="U70"/>
  <c r="F70"/>
  <c r="U69"/>
  <c r="U68"/>
  <c r="N68"/>
  <c r="F68"/>
  <c r="U67"/>
  <c r="U66"/>
  <c r="F66"/>
  <c r="U65"/>
  <c r="F65"/>
  <c r="U64"/>
  <c r="F64"/>
  <c r="U63"/>
  <c r="U62"/>
  <c r="F62"/>
  <c r="U61"/>
  <c r="U60"/>
  <c r="N60"/>
  <c r="F60"/>
  <c r="U59"/>
  <c r="U58"/>
  <c r="F58"/>
  <c r="U57"/>
  <c r="F57"/>
  <c r="U56"/>
  <c r="F56"/>
  <c r="U55"/>
  <c r="U54"/>
  <c r="F54"/>
  <c r="U53"/>
  <c r="U52"/>
  <c r="N52"/>
  <c r="F52"/>
  <c r="U51"/>
  <c r="U50"/>
  <c r="F50"/>
  <c r="U49"/>
  <c r="F49"/>
  <c r="U48"/>
  <c r="F48"/>
  <c r="U47"/>
  <c r="U46"/>
  <c r="F46"/>
  <c r="U45"/>
  <c r="U44"/>
  <c r="N44"/>
  <c r="F44"/>
  <c r="U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U28"/>
  <c r="F28"/>
  <c r="U27"/>
  <c r="U26"/>
  <c r="F26"/>
  <c r="U25"/>
  <c r="U24"/>
  <c r="N24"/>
  <c r="F24"/>
  <c r="U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N76"/>
  <c r="F76"/>
  <c r="U75"/>
  <c r="F75"/>
  <c r="U74"/>
  <c r="F74"/>
  <c r="U73"/>
  <c r="N73"/>
  <c r="U72"/>
  <c r="F72"/>
  <c r="U71"/>
  <c r="U70"/>
  <c r="F70"/>
  <c r="U69"/>
  <c r="U68"/>
  <c r="F68"/>
  <c r="U67"/>
  <c r="F67"/>
  <c r="U66"/>
  <c r="F66"/>
  <c r="U65"/>
  <c r="N65"/>
  <c r="U64"/>
  <c r="F64"/>
  <c r="U63"/>
  <c r="U62"/>
  <c r="F62"/>
  <c r="U61"/>
  <c r="U60"/>
  <c r="F60"/>
  <c r="U59"/>
  <c r="F59"/>
  <c r="U58"/>
  <c r="F58"/>
  <c r="U57"/>
  <c r="N57"/>
  <c r="U56"/>
  <c r="F56"/>
  <c r="U55"/>
  <c r="U54"/>
  <c r="F54"/>
  <c r="U53"/>
  <c r="U52"/>
  <c r="F52"/>
  <c r="U51"/>
  <c r="F51"/>
  <c r="U50"/>
  <c r="F50"/>
  <c r="U49"/>
  <c r="N49"/>
  <c r="U48"/>
  <c r="F48"/>
  <c r="U47"/>
  <c r="U46"/>
  <c r="F46"/>
  <c r="U45"/>
  <c r="U44"/>
  <c r="F44"/>
  <c r="U43"/>
  <c r="F43"/>
  <c r="U42"/>
  <c r="F42"/>
  <c r="U41"/>
  <c r="N41"/>
  <c r="U40"/>
  <c r="F40"/>
  <c r="U39"/>
  <c r="U38"/>
  <c r="F38"/>
  <c r="U37"/>
  <c r="U36"/>
  <c r="F36"/>
  <c r="U35"/>
  <c r="F35"/>
  <c r="U34"/>
  <c r="F34"/>
  <c r="U33"/>
  <c r="N33"/>
  <c r="U32"/>
  <c r="F32"/>
  <c r="U31"/>
  <c r="U30"/>
  <c r="N30"/>
  <c r="F30"/>
  <c r="U29"/>
  <c r="U28"/>
  <c r="F28"/>
  <c r="U27"/>
  <c r="N27"/>
  <c r="U26"/>
  <c r="F26"/>
  <c r="U25"/>
  <c r="U24"/>
  <c r="N24"/>
  <c r="F24"/>
  <c r="U23"/>
  <c r="U22"/>
  <c r="F22"/>
  <c r="U21"/>
  <c r="F21"/>
  <c r="U20"/>
  <c r="F20"/>
  <c r="U19"/>
  <c r="U18"/>
  <c r="F18"/>
  <c r="U17"/>
  <c r="U16"/>
  <c r="N16"/>
  <c r="F16"/>
  <c r="U15"/>
  <c r="U14"/>
  <c r="F14"/>
  <c r="U13"/>
  <c r="F13"/>
  <c r="U12"/>
  <c r="F12"/>
  <c r="U11"/>
  <c r="U10"/>
  <c r="F10"/>
  <c r="U9"/>
  <c r="U8"/>
  <c r="N8"/>
  <c r="F8"/>
  <c r="U7"/>
  <c r="U6"/>
  <c r="F6"/>
  <c r="U5"/>
  <c r="F5"/>
  <c r="U4"/>
  <c r="F4"/>
  <c r="U3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N49"/>
  <c r="U48"/>
  <c r="F48"/>
  <c r="U47"/>
  <c r="U46"/>
  <c r="F46"/>
  <c r="U45"/>
  <c r="U44"/>
  <c r="F44"/>
  <c r="U43"/>
  <c r="U42"/>
  <c r="F42"/>
  <c r="U41"/>
  <c r="U40"/>
  <c r="F40"/>
  <c r="U39"/>
  <c r="F39"/>
  <c r="U38"/>
  <c r="F38"/>
  <c r="U37"/>
  <c r="N37"/>
  <c r="U36"/>
  <c r="F36"/>
  <c r="U35"/>
  <c r="U34"/>
  <c r="N34"/>
  <c r="F34"/>
  <c r="U33"/>
  <c r="F33"/>
  <c r="U32"/>
  <c r="F32"/>
  <c r="U31"/>
  <c r="N31"/>
  <c r="U30"/>
  <c r="F30"/>
  <c r="U29"/>
  <c r="U28"/>
  <c r="F28"/>
  <c r="U27"/>
  <c r="U26"/>
  <c r="F26"/>
  <c r="U25"/>
  <c r="U24"/>
  <c r="F24"/>
  <c r="U23"/>
  <c r="U22"/>
  <c r="F22"/>
  <c r="U21"/>
  <c r="F21"/>
  <c r="U20"/>
  <c r="F20"/>
  <c r="U19"/>
  <c r="N19"/>
  <c r="U18"/>
  <c r="F18"/>
  <c r="U17"/>
  <c r="U16"/>
  <c r="F16"/>
  <c r="U15"/>
  <c r="F15"/>
  <c r="U14"/>
  <c r="F14"/>
  <c r="U13"/>
  <c r="F13"/>
  <c r="U12"/>
  <c r="F12"/>
  <c r="U11"/>
  <c r="N11"/>
  <c r="U10"/>
  <c r="F10"/>
  <c r="U9"/>
  <c r="U8"/>
  <c r="F8"/>
  <c r="U7"/>
  <c r="U6"/>
  <c r="F6"/>
  <c r="U5"/>
  <c r="U4"/>
  <c r="F4"/>
  <c r="U3"/>
  <c r="M99"/>
  <c r="L99"/>
  <c r="K99"/>
  <c r="B99"/>
  <c r="A1"/>
  <c r="T99" i="55"/>
  <c r="S99"/>
  <c r="R99"/>
  <c r="Q99"/>
  <c r="P99"/>
  <c r="U98"/>
  <c r="N98"/>
  <c r="F98"/>
  <c r="U97"/>
  <c r="F97"/>
  <c r="U96"/>
  <c r="F96"/>
  <c r="U95"/>
  <c r="U94"/>
  <c r="F94"/>
  <c r="U93"/>
  <c r="U92"/>
  <c r="F92"/>
  <c r="U91"/>
  <c r="F91"/>
  <c r="U90"/>
  <c r="F90"/>
  <c r="U89"/>
  <c r="N89"/>
  <c r="U88"/>
  <c r="F88"/>
  <c r="U87"/>
  <c r="U86"/>
  <c r="F86"/>
  <c r="U85"/>
  <c r="U84"/>
  <c r="F84"/>
  <c r="U83"/>
  <c r="F83"/>
  <c r="U82"/>
  <c r="F82"/>
  <c r="U81"/>
  <c r="N81"/>
  <c r="U80"/>
  <c r="F80"/>
  <c r="U79"/>
  <c r="U78"/>
  <c r="U77"/>
  <c r="U76"/>
  <c r="N76"/>
  <c r="U75"/>
  <c r="U74"/>
  <c r="F74"/>
  <c r="U73"/>
  <c r="U72"/>
  <c r="F72"/>
  <c r="U71"/>
  <c r="F71"/>
  <c r="U70"/>
  <c r="F70"/>
  <c r="U69"/>
  <c r="N69"/>
  <c r="U68"/>
  <c r="U67"/>
  <c r="U66"/>
  <c r="F66"/>
  <c r="U65"/>
  <c r="U64"/>
  <c r="N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N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F31"/>
  <c r="U30"/>
  <c r="F30"/>
  <c r="U29"/>
  <c r="N29"/>
  <c r="U28"/>
  <c r="F28"/>
  <c r="U27"/>
  <c r="F27"/>
  <c r="U26"/>
  <c r="U25"/>
  <c r="U24"/>
  <c r="F24"/>
  <c r="U23"/>
  <c r="U22"/>
  <c r="U21"/>
  <c r="U20"/>
  <c r="F20"/>
  <c r="U19"/>
  <c r="U18"/>
  <c r="F18"/>
  <c r="U17"/>
  <c r="U16"/>
  <c r="N16"/>
  <c r="F16"/>
  <c r="U15"/>
  <c r="U14"/>
  <c r="F14"/>
  <c r="U13"/>
  <c r="U12"/>
  <c r="F12"/>
  <c r="U11"/>
  <c r="U10"/>
  <c r="F10"/>
  <c r="U9"/>
  <c r="U8"/>
  <c r="F8"/>
  <c r="U7"/>
  <c r="U6"/>
  <c r="F6"/>
  <c r="U5"/>
  <c r="N5"/>
  <c r="U4"/>
  <c r="F4"/>
  <c r="U3"/>
  <c r="L99"/>
  <c r="A1"/>
  <c r="C99" l="1"/>
  <c r="N6" i="57"/>
  <c r="K99" i="63"/>
  <c r="F48" i="58"/>
  <c r="N4" i="63"/>
  <c r="N6"/>
  <c r="N10"/>
  <c r="N12"/>
  <c r="N14"/>
  <c r="N16"/>
  <c r="N18"/>
  <c r="N22"/>
  <c r="N24"/>
  <c r="N26"/>
  <c r="N32"/>
  <c r="N34"/>
  <c r="N38"/>
  <c r="N40"/>
  <c r="N42"/>
  <c r="N44"/>
  <c r="N46"/>
  <c r="N50"/>
  <c r="N52"/>
  <c r="N54"/>
  <c r="N56"/>
  <c r="N58"/>
  <c r="N60"/>
  <c r="N62"/>
  <c r="N68"/>
  <c r="N70"/>
  <c r="N82"/>
  <c r="N86"/>
  <c r="N90"/>
  <c r="N98"/>
  <c r="C99" i="56"/>
  <c r="N72" i="63"/>
  <c r="N76"/>
  <c r="N80"/>
  <c r="N84"/>
  <c r="N88"/>
  <c r="M99"/>
  <c r="F96"/>
  <c r="F48"/>
  <c r="F20"/>
  <c r="B99"/>
  <c r="F76" i="62"/>
  <c r="F78" i="61"/>
  <c r="F12"/>
  <c r="B99"/>
  <c r="F78" i="55"/>
  <c r="F76"/>
  <c r="F68"/>
  <c r="F63"/>
  <c r="F26"/>
  <c r="F22"/>
  <c r="K99" i="66"/>
  <c r="F36" i="58"/>
  <c r="B99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O70" s="1"/>
  <c r="N74"/>
  <c r="N78"/>
  <c r="N9"/>
  <c r="N13"/>
  <c r="N25"/>
  <c r="O25" s="1"/>
  <c r="N29"/>
  <c r="N4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O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G77" s="1"/>
  <c r="V7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O13"/>
  <c r="V13"/>
  <c r="V48"/>
  <c r="O48"/>
  <c r="V56"/>
  <c r="V4"/>
  <c r="V9"/>
  <c r="V32"/>
  <c r="O32"/>
  <c r="V40"/>
  <c r="V47"/>
  <c r="V16"/>
  <c r="O16"/>
  <c r="V31"/>
  <c r="V87"/>
  <c r="V98"/>
  <c r="O98"/>
  <c r="V10" i="56"/>
  <c r="V19"/>
  <c r="O19"/>
  <c r="V24"/>
  <c r="O26"/>
  <c r="V40"/>
  <c r="V42"/>
  <c r="O42"/>
  <c r="V51"/>
  <c r="N8" i="55"/>
  <c r="F9"/>
  <c r="I99"/>
  <c r="M99"/>
  <c r="N12"/>
  <c r="O12" s="1"/>
  <c r="F13"/>
  <c r="O14"/>
  <c r="N28"/>
  <c r="O28" s="1"/>
  <c r="F29"/>
  <c r="O30"/>
  <c r="G42"/>
  <c r="N44"/>
  <c r="O44" s="1"/>
  <c r="F45"/>
  <c r="V54"/>
  <c r="G58"/>
  <c r="N60"/>
  <c r="O60" s="1"/>
  <c r="F61"/>
  <c r="O64"/>
  <c r="O72"/>
  <c r="O92"/>
  <c r="O13" i="56"/>
  <c r="O29"/>
  <c r="O65"/>
  <c r="O73"/>
  <c r="V3" i="55"/>
  <c r="V74"/>
  <c r="O74"/>
  <c r="V82"/>
  <c r="V6" i="56"/>
  <c r="O6"/>
  <c r="O15"/>
  <c r="V22"/>
  <c r="O22"/>
  <c r="V36"/>
  <c r="V38"/>
  <c r="V47"/>
  <c r="O47"/>
  <c r="V52"/>
  <c r="V54"/>
  <c r="O54"/>
  <c r="V62"/>
  <c r="O62"/>
  <c r="V67"/>
  <c r="V70"/>
  <c r="V78"/>
  <c r="O78"/>
  <c r="V83"/>
  <c r="V94"/>
  <c r="O4" i="57"/>
  <c r="V12" i="55"/>
  <c r="O17"/>
  <c r="V44"/>
  <c r="V60"/>
  <c r="V90"/>
  <c r="V18" i="56"/>
  <c r="O18"/>
  <c r="V32"/>
  <c r="V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O70" i="55"/>
  <c r="V78"/>
  <c r="O78"/>
  <c r="V86"/>
  <c r="O86"/>
  <c r="O91"/>
  <c r="V7" i="56"/>
  <c r="O7"/>
  <c r="V14"/>
  <c r="V28"/>
  <c r="V44"/>
  <c r="V46"/>
  <c r="O46"/>
  <c r="V58"/>
  <c r="V71"/>
  <c r="V74"/>
  <c r="V82"/>
  <c r="V90"/>
  <c r="V95"/>
  <c r="O95"/>
  <c r="V98"/>
  <c r="J99" i="55"/>
  <c r="G6"/>
  <c r="O7"/>
  <c r="N24"/>
  <c r="O24" s="1"/>
  <c r="N40"/>
  <c r="O40" s="1"/>
  <c r="N56"/>
  <c r="O56" s="1"/>
  <c r="O96"/>
  <c r="O56" i="56"/>
  <c r="V63" i="55"/>
  <c r="V67"/>
  <c r="V71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4"/>
  <c r="V37"/>
  <c r="V50"/>
  <c r="V53"/>
  <c r="O53"/>
  <c r="V66"/>
  <c r="O66"/>
  <c r="V69"/>
  <c r="V82"/>
  <c r="V98"/>
  <c r="V64" i="55"/>
  <c r="V68"/>
  <c r="V72"/>
  <c r="V76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2" i="58"/>
  <c r="N3" i="56"/>
  <c r="G88" i="57"/>
  <c r="N90"/>
  <c r="F91"/>
  <c r="K99" i="58"/>
  <c r="U99"/>
  <c r="F9"/>
  <c r="F17"/>
  <c r="V26"/>
  <c r="V29"/>
  <c r="O29"/>
  <c r="V42"/>
  <c r="O45"/>
  <c r="V61"/>
  <c r="O61"/>
  <c r="N78" i="57"/>
  <c r="F79"/>
  <c r="N94"/>
  <c r="N98"/>
  <c r="J99" i="58"/>
  <c r="N3"/>
  <c r="N6"/>
  <c r="O6" s="1"/>
  <c r="N14"/>
  <c r="O14" s="1"/>
  <c r="N22"/>
  <c r="O22" s="1"/>
  <c r="V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7" i="55" l="1"/>
  <c r="G21" i="57"/>
  <c r="V21" s="1"/>
  <c r="O30" i="58"/>
  <c r="O81"/>
  <c r="O48" i="57"/>
  <c r="O64"/>
  <c r="O11"/>
  <c r="O40"/>
  <c r="O57" i="58"/>
  <c r="O74" i="56"/>
  <c r="O66"/>
  <c r="O30"/>
  <c r="O10"/>
  <c r="O3" i="55"/>
  <c r="O66"/>
  <c r="O87"/>
  <c r="O27"/>
  <c r="O83" i="56"/>
  <c r="V30"/>
  <c r="G8"/>
  <c r="V8" s="1"/>
  <c r="G4"/>
  <c r="V4" s="1"/>
  <c r="O27"/>
  <c r="O23"/>
  <c r="V80" i="55"/>
  <c r="O43"/>
  <c r="O95"/>
  <c r="V66"/>
  <c r="V51"/>
  <c r="O22"/>
  <c r="G10"/>
  <c r="O86" i="56"/>
  <c r="O75"/>
  <c r="V66"/>
  <c r="E99"/>
  <c r="G12"/>
  <c r="V12" s="1"/>
  <c r="O91"/>
  <c r="O87"/>
  <c r="O79"/>
  <c r="O71"/>
  <c r="O63"/>
  <c r="O55"/>
  <c r="O43"/>
  <c r="V39"/>
  <c r="V35"/>
  <c r="O31"/>
  <c r="V11"/>
  <c r="V94" i="55"/>
  <c r="O90"/>
  <c r="O82"/>
  <c r="O75"/>
  <c r="O59"/>
  <c r="O46"/>
  <c r="O39"/>
  <c r="G38"/>
  <c r="V38" s="1"/>
  <c r="O35"/>
  <c r="E99"/>
  <c r="O83"/>
  <c r="O62"/>
  <c r="D99"/>
  <c r="O97" i="58"/>
  <c r="V93"/>
  <c r="G91"/>
  <c r="O74"/>
  <c r="O65"/>
  <c r="O25"/>
  <c r="V57"/>
  <c r="O41"/>
  <c r="V5"/>
  <c r="G25" i="57"/>
  <c r="V25" s="1"/>
  <c r="G75" i="58"/>
  <c r="G59"/>
  <c r="G27"/>
  <c r="E99"/>
  <c r="V77"/>
  <c r="V21"/>
  <c r="O17"/>
  <c r="D99"/>
  <c r="G93" i="57"/>
  <c r="V93" s="1"/>
  <c r="G90"/>
  <c r="V90" s="1"/>
  <c r="G69"/>
  <c r="O69" s="1"/>
  <c r="G61"/>
  <c r="V61" s="1"/>
  <c r="G53"/>
  <c r="O53" s="1"/>
  <c r="G37"/>
  <c r="G9"/>
  <c r="V9" s="1"/>
  <c r="G5"/>
  <c r="V5" s="1"/>
  <c r="O56"/>
  <c r="O44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69" i="57" l="1"/>
  <c r="O8" i="56"/>
  <c r="O4"/>
  <c r="O38" i="55"/>
  <c r="O12" i="56"/>
  <c r="O16"/>
  <c r="O49" i="55"/>
  <c r="V91" i="58"/>
  <c r="O91"/>
  <c r="O25" i="57"/>
  <c r="O9"/>
  <c r="V75" i="58"/>
  <c r="O75"/>
  <c r="V59"/>
  <c r="O59"/>
  <c r="V27"/>
  <c r="O27"/>
  <c r="O80"/>
  <c r="O56"/>
  <c r="O90" i="57"/>
  <c r="V53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12"/>
  <c r="BY40"/>
  <c r="CG95"/>
  <c r="CM7"/>
  <c r="DA7"/>
  <c r="CO93"/>
  <c r="CM95"/>
  <c r="CT95"/>
  <c r="DA95"/>
  <c r="BY46"/>
  <c r="BY58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BM96"/>
  <c r="DI96" s="1"/>
  <c r="E96" i="40" s="1"/>
  <c r="BM84" i="54"/>
  <c r="BM67"/>
  <c r="BM62"/>
  <c r="BM56"/>
  <c r="BM42"/>
  <c r="BM40"/>
  <c r="BM16"/>
  <c r="DI16" s="1"/>
  <c r="E16" i="40" s="1"/>
  <c r="BM4" i="54"/>
  <c r="CO5"/>
  <c r="BF96"/>
  <c r="BF56"/>
  <c r="BF46"/>
  <c r="BF42"/>
  <c r="BF32"/>
  <c r="BF28"/>
  <c r="DH28" s="1"/>
  <c r="D28" i="40" s="1"/>
  <c r="BF24" i="5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BF97"/>
  <c r="BF17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BF89"/>
  <c r="BF93"/>
  <c r="DH93" s="1"/>
  <c r="D93" i="40" s="1"/>
  <c r="BF95" i="54"/>
  <c r="DH95" s="1"/>
  <c r="D95" i="40" s="1"/>
  <c r="BF98" i="54"/>
  <c r="AY4"/>
  <c r="DG4" s="1"/>
  <c r="C4" i="40" s="1"/>
  <c r="AY6" i="54"/>
  <c r="DG6" s="1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H58" i="54"/>
  <c r="D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16" i="54" l="1"/>
  <c r="DD87"/>
  <c r="DD71"/>
  <c r="DD62"/>
  <c r="DD55"/>
  <c r="DD90"/>
  <c r="DD37"/>
  <c r="CW10"/>
  <c r="CP91"/>
  <c r="CP44"/>
  <c r="CP18"/>
  <c r="CP35"/>
  <c r="CP34"/>
  <c r="CP30"/>
  <c r="CP15"/>
  <c r="CI15"/>
  <c r="DK5"/>
  <c r="CI68"/>
  <c r="CI17"/>
  <c r="C6" i="40"/>
  <c r="DK6" i="54"/>
  <c r="CB30"/>
  <c r="CB61"/>
  <c r="CB18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V12"/>
  <c r="AC12" s="1"/>
  <c r="V13"/>
  <c r="AC13" s="1"/>
  <c r="V14"/>
  <c r="AC14" s="1"/>
  <c r="V15"/>
  <c r="AC15" s="1"/>
  <c r="V16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V64"/>
  <c r="AC64" s="1"/>
  <c r="V65"/>
  <c r="AC65" s="1"/>
  <c r="V66"/>
  <c r="AC66" s="1"/>
  <c r="V67"/>
  <c r="AC67" s="1"/>
  <c r="V68"/>
  <c r="AC68" s="1"/>
  <c r="V69"/>
  <c r="AC69" s="1"/>
  <c r="V70"/>
  <c r="V71"/>
  <c r="AC71" s="1"/>
  <c r="V72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98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37" i="30" l="1"/>
  <c r="AD37" s="1"/>
  <c r="AC86"/>
  <c r="AD86" s="1"/>
  <c r="AC16"/>
  <c r="AD16" s="1"/>
  <c r="AC72"/>
  <c r="AD72" s="1"/>
  <c r="AC11"/>
  <c r="AD11" s="1"/>
  <c r="AC70"/>
  <c r="AD70" s="1"/>
  <c r="AC63"/>
  <c r="AE99" i="29"/>
  <c r="AE99" i="27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4"/>
  <c r="AD78"/>
  <c r="AD82"/>
  <c r="AD90"/>
  <c r="AD94"/>
  <c r="AD98"/>
  <c r="AD5"/>
  <c r="AD9"/>
  <c r="AD13"/>
  <c r="AD17"/>
  <c r="AD21"/>
  <c r="AD25"/>
  <c r="AD29"/>
  <c r="AD33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20"/>
  <c r="AD24"/>
  <c r="AD28"/>
  <c r="AD32"/>
  <c r="AD36"/>
  <c r="AD40"/>
  <c r="AD44"/>
  <c r="AD48"/>
  <c r="AD52"/>
  <c r="AD56"/>
  <c r="AD60"/>
  <c r="AD64"/>
  <c r="AD68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AC4" i="27"/>
  <c r="AD4" s="1"/>
  <c r="L99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5" i="28"/>
  <c r="AD5" s="1"/>
  <c r="AG5" s="1"/>
  <c r="AC4"/>
  <c r="AD4" s="1"/>
  <c r="AG4" s="1"/>
  <c r="AD3" i="26"/>
  <c r="AD4" i="24"/>
  <c r="AG4" s="1"/>
  <c r="AC3" i="28"/>
  <c r="AD3" s="1"/>
  <c r="AG3" s="1"/>
  <c r="AC3" i="29"/>
  <c r="AD3" s="1"/>
  <c r="AC5" i="27"/>
  <c r="AD5" s="1"/>
  <c r="AC4" i="26"/>
  <c r="AD4" s="1"/>
  <c r="AC3" i="27"/>
  <c r="AD3" s="1"/>
  <c r="AC3" i="24"/>
  <c r="AD3" s="1"/>
  <c r="AG3" s="1"/>
  <c r="T5" i="52"/>
  <c r="O5"/>
  <c r="Q5" s="1"/>
  <c r="M6" i="53"/>
  <c r="V6" s="1"/>
  <c r="L6"/>
  <c r="U6" s="1"/>
  <c r="K6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5" i="24"/>
  <c r="AD5" s="1"/>
  <c r="AG5" s="1"/>
  <c r="AC6" i="28"/>
  <c r="AD6" s="1"/>
  <c r="AG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G9" s="1"/>
  <c r="AC9" i="27"/>
  <c r="AD9" s="1"/>
  <c r="AC9" i="29"/>
  <c r="AD9" s="1"/>
  <c r="AC8"/>
  <c r="AD8" s="1"/>
  <c r="AC9" i="24"/>
  <c r="AD9" s="1"/>
  <c r="AG9" s="1"/>
  <c r="AC8" i="26"/>
  <c r="AD8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8" l="1"/>
  <c r="AD11" s="1"/>
  <c r="AG11" s="1"/>
  <c r="AC11" i="29"/>
  <c r="AD11" s="1"/>
  <c r="AC11" i="27"/>
  <c r="AD11" s="1"/>
  <c r="AC11" i="24"/>
  <c r="AD11" s="1"/>
  <c r="AG11" s="1"/>
  <c r="AC10" i="26"/>
  <c r="AD10" s="1"/>
  <c r="AC9"/>
  <c r="AD9" s="1"/>
  <c r="G12" i="44"/>
  <c r="AO9" i="14"/>
  <c r="E9" i="62" s="1"/>
  <c r="G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1" i="26"/>
  <c r="AD11" s="1"/>
  <c r="AC12" i="24"/>
  <c r="AD12" s="1"/>
  <c r="AG12" s="1"/>
  <c r="AC12" i="28"/>
  <c r="AD12" s="1"/>
  <c r="AG12" s="1"/>
  <c r="AC12" i="27"/>
  <c r="AD12" s="1"/>
  <c r="O9" i="62"/>
  <c r="V9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4"/>
  <c r="AD13" s="1"/>
  <c r="AG13" s="1"/>
  <c r="AC13" i="27"/>
  <c r="AD13" s="1"/>
  <c r="AC12" i="26"/>
  <c r="AD12" s="1"/>
  <c r="AC13" i="29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4" i="29"/>
  <c r="AD14" s="1"/>
  <c r="AC14" i="28"/>
  <c r="AD14" s="1"/>
  <c r="AG14" s="1"/>
  <c r="AC14" i="24"/>
  <c r="AD14" s="1"/>
  <c r="AG14" s="1"/>
  <c r="AC13" i="26"/>
  <c r="AD13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8"/>
  <c r="AD15" s="1"/>
  <c r="AG15" s="1"/>
  <c r="AC15" i="24"/>
  <c r="AD15" s="1"/>
  <c r="AG15" s="1"/>
  <c r="AC15" i="27"/>
  <c r="AD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6" i="27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G19" i="44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9"/>
  <c r="AD19" s="1"/>
  <c r="AC19" i="27"/>
  <c r="AD19" s="1"/>
  <c r="AC19" i="24"/>
  <c r="AD19" s="1"/>
  <c r="AG19" s="1"/>
  <c r="AC19" i="28"/>
  <c r="AD19" s="1"/>
  <c r="AG19" s="1"/>
  <c r="AC18" i="26"/>
  <c r="AD18" s="1"/>
  <c r="G16" i="63"/>
  <c r="O16" s="1"/>
  <c r="H20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4"/>
  <c r="AD20" s="1"/>
  <c r="AG20" s="1"/>
  <c r="AC19" i="26"/>
  <c r="AD19" s="1"/>
  <c r="AC20" i="29"/>
  <c r="AD20" s="1"/>
  <c r="J20" i="44"/>
  <c r="V16" i="63"/>
  <c r="G17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G21" s="1"/>
  <c r="AC21" i="28"/>
  <c r="AD21" s="1"/>
  <c r="AG21" s="1"/>
  <c r="G22" i="44"/>
  <c r="AC20" i="26"/>
  <c r="AD20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7"/>
  <c r="AD22" s="1"/>
  <c r="AC21" i="26"/>
  <c r="AD21" s="1"/>
  <c r="AC22" i="29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G24" i="44"/>
  <c r="AC23" i="28"/>
  <c r="AD23" s="1"/>
  <c r="AG23" s="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3" i="26" l="1"/>
  <c r="AD23" s="1"/>
  <c r="AC24" i="27"/>
  <c r="AD24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6" i="26"/>
  <c r="AD26" s="1"/>
  <c r="AC27" i="29"/>
  <c r="AD27" s="1"/>
  <c r="AC27" i="27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29" i="26" l="1"/>
  <c r="AD29" s="1"/>
  <c r="AC30" i="27"/>
  <c r="AD30" s="1"/>
  <c r="AC30" i="28"/>
  <c r="AD30" s="1"/>
  <c r="AG30" s="1"/>
  <c r="AC30" i="24"/>
  <c r="AD30" s="1"/>
  <c r="AG30" s="1"/>
  <c r="AC30" i="29"/>
  <c r="AD30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7"/>
  <c r="AD31" s="1"/>
  <c r="AC31" i="28"/>
  <c r="AD31" s="1"/>
  <c r="AG31" s="1"/>
  <c r="AC31" i="29"/>
  <c r="AD31" s="1"/>
  <c r="AC31" i="24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3" i="26"/>
  <c r="AD33" s="1"/>
  <c r="AC34" i="24"/>
  <c r="AD34" s="1"/>
  <c r="AG34" s="1"/>
  <c r="AC34" i="29"/>
  <c r="AD34" s="1"/>
  <c r="AC34" i="27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4" i="26"/>
  <c r="AD34" s="1"/>
  <c r="AC35" i="27"/>
  <c r="AD35" s="1"/>
  <c r="AC35" i="29"/>
  <c r="AD35" s="1"/>
  <c r="AC35" i="24"/>
  <c r="AD35" s="1"/>
  <c r="AG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9"/>
  <c r="AD36" s="1"/>
  <c r="AC36" i="27"/>
  <c r="AD36" s="1"/>
  <c r="H37" i="44"/>
  <c r="AC35" i="26"/>
  <c r="AD35" s="1"/>
  <c r="AC36" i="28"/>
  <c r="AD36" s="1"/>
  <c r="AG36" s="1"/>
  <c r="V33" i="61"/>
  <c r="J36" i="44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G37" s="1"/>
  <c r="AC37" i="29"/>
  <c r="AD37" s="1"/>
  <c r="AC37" i="27"/>
  <c r="AD37" s="1"/>
  <c r="AC37" i="24"/>
  <c r="AD37" s="1"/>
  <c r="AG37" s="1"/>
  <c r="AC36" i="26"/>
  <c r="AD36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AC38" i="28"/>
  <c r="AD38" s="1"/>
  <c r="AG38" s="1"/>
  <c r="AC38" i="27"/>
  <c r="AD38" s="1"/>
  <c r="AC38" i="29"/>
  <c r="AD38" s="1"/>
  <c r="AC37" i="26"/>
  <c r="AD37" s="1"/>
  <c r="AC38" i="24"/>
  <c r="AD38" s="1"/>
  <c r="AG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G35" i="61"/>
  <c r="O35" s="1"/>
  <c r="T39" i="52"/>
  <c r="M39" i="26" s="1"/>
  <c r="O39" i="52"/>
  <c r="Q39" s="1"/>
  <c r="M40" i="53"/>
  <c r="V40" s="1"/>
  <c r="N40" i="28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G40" s="1"/>
  <c r="AC39" i="26"/>
  <c r="AD39" s="1"/>
  <c r="AC40" i="24"/>
  <c r="AD40" s="1"/>
  <c r="AG40" s="1"/>
  <c r="AC40" i="29"/>
  <c r="AD40" s="1"/>
  <c r="AC40" i="27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4"/>
  <c r="AD41" s="1"/>
  <c r="AG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4"/>
  <c r="AD44" s="1"/>
  <c r="AG44" s="1"/>
  <c r="AC44" i="28"/>
  <c r="AD44" s="1"/>
  <c r="AG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J45" i="44"/>
  <c r="AC45" i="29"/>
  <c r="AD45" s="1"/>
  <c r="AC45" i="27"/>
  <c r="AD45" s="1"/>
  <c r="AC44" i="26"/>
  <c r="AD44" s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9" l="1"/>
  <c r="AD46" s="1"/>
  <c r="AC46" i="28"/>
  <c r="AD46" s="1"/>
  <c r="AG46" s="1"/>
  <c r="AC46" i="27"/>
  <c r="AD46" s="1"/>
  <c r="AC46" i="24"/>
  <c r="AD46" s="1"/>
  <c r="AG46" s="1"/>
  <c r="AC45" i="26"/>
  <c r="AD45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6" i="26"/>
  <c r="AD46" s="1"/>
  <c r="AC47" i="29"/>
  <c r="AD47" s="1"/>
  <c r="AC47" i="24"/>
  <c r="AD47" s="1"/>
  <c r="AG47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7" i="26"/>
  <c r="AD47" s="1"/>
  <c r="AC48" i="24"/>
  <c r="AD48" s="1"/>
  <c r="AG48" s="1"/>
  <c r="AC48" i="29"/>
  <c r="AD48" s="1"/>
  <c r="AC48" i="27"/>
  <c r="AD48" s="1"/>
  <c r="J48" i="44"/>
  <c r="G49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G49" s="1"/>
  <c r="AC49" i="28"/>
  <c r="AD49" s="1"/>
  <c r="AG49" s="1"/>
  <c r="AC49" i="27"/>
  <c r="AD49" s="1"/>
  <c r="AC48" i="26"/>
  <c r="AD48" s="1"/>
  <c r="J49" i="44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50" i="24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G54" s="1"/>
  <c r="AC54" i="29"/>
  <c r="AD54" s="1"/>
  <c r="AC53" i="26"/>
  <c r="AD53" s="1"/>
  <c r="J54" i="44"/>
  <c r="AC54" i="24"/>
  <c r="AD54" s="1"/>
  <c r="AG54" s="1"/>
  <c r="G55" i="44"/>
  <c r="AM52" i="14"/>
  <c r="E52" i="61" s="1"/>
  <c r="G52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G55" s="1"/>
  <c r="AC55" i="29"/>
  <c r="AD55" s="1"/>
  <c r="AC54" i="26"/>
  <c r="AD54" s="1"/>
  <c r="AC55" i="27"/>
  <c r="AD55" s="1"/>
  <c r="AC55" i="28"/>
  <c r="AD55" s="1"/>
  <c r="AG55" s="1"/>
  <c r="J55" i="44"/>
  <c r="O52" i="61"/>
  <c r="V52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4" l="1"/>
  <c r="AD56" s="1"/>
  <c r="AG56" s="1"/>
  <c r="AC56" i="27"/>
  <c r="AD56" s="1"/>
  <c r="AC56" i="29"/>
  <c r="AD56" s="1"/>
  <c r="AC55" i="26"/>
  <c r="AD55" s="1"/>
  <c r="AC56" i="28"/>
  <c r="AD56" s="1"/>
  <c r="AG56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G58" s="1"/>
  <c r="AC58" i="24"/>
  <c r="AD58" s="1"/>
  <c r="AG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8" i="26"/>
  <c r="AD58" s="1"/>
  <c r="J59" i="44"/>
  <c r="AC59" i="28"/>
  <c r="AD59" s="1"/>
  <c r="AG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J60" i="44"/>
  <c r="AC60" i="29"/>
  <c r="AD60" s="1"/>
  <c r="AC59" i="26"/>
  <c r="AD59" s="1"/>
  <c r="H61" i="44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7"/>
  <c r="AD61" s="1"/>
  <c r="AC61" i="29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1" i="26"/>
  <c r="AD61" s="1"/>
  <c r="AC62" i="29"/>
  <c r="AD62" s="1"/>
  <c r="AC62" i="27"/>
  <c r="AD62" s="1"/>
  <c r="AC62" i="24"/>
  <c r="AD62" s="1"/>
  <c r="AG62" s="1"/>
  <c r="AC62" i="28"/>
  <c r="AD62" s="1"/>
  <c r="AG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2" i="26"/>
  <c r="AD62" s="1"/>
  <c r="AC63" i="28"/>
  <c r="AD63" s="1"/>
  <c r="AG63" s="1"/>
  <c r="AC63" i="24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 i="24" s="1"/>
  <c r="N65" i="53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7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5" i="28"/>
  <c r="AD65" s="1"/>
  <c r="AG65" s="1"/>
  <c r="AC65" i="29"/>
  <c r="AD65" s="1"/>
  <c r="AC64" i="26"/>
  <c r="AD64" s="1"/>
  <c r="O60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G69" s="1"/>
  <c r="G70" i="44"/>
  <c r="AC69" i="29"/>
  <c r="AD69" s="1"/>
  <c r="AC68" i="26"/>
  <c r="AD68" s="1"/>
  <c r="AC69" i="24"/>
  <c r="AD69" s="1"/>
  <c r="AG69" s="1"/>
  <c r="J69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69" i="26"/>
  <c r="AD69" s="1"/>
  <c r="AC70" i="27"/>
  <c r="AD70" s="1"/>
  <c r="AC70" i="24"/>
  <c r="AD70" s="1"/>
  <c r="AG70" s="1"/>
  <c r="AC70" i="28"/>
  <c r="AD70" s="1"/>
  <c r="AG70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9"/>
  <c r="AD71" s="1"/>
  <c r="AC71" i="27"/>
  <c r="AD71" s="1"/>
  <c r="AC70" i="26"/>
  <c r="AD70" s="1"/>
  <c r="AC71" i="28"/>
  <c r="AD71" s="1"/>
  <c r="AG71" s="1"/>
  <c r="O68" i="62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9" l="1"/>
  <c r="AD72" s="1"/>
  <c r="AC72" i="28"/>
  <c r="AD72" s="1"/>
  <c r="AG72" s="1"/>
  <c r="AC72" i="24"/>
  <c r="AD72" s="1"/>
  <c r="AG72" s="1"/>
  <c r="AC71" i="26"/>
  <c r="AD71" s="1"/>
  <c r="AC72" i="27"/>
  <c r="AD72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4"/>
  <c r="AD73" s="1"/>
  <c r="AG73" s="1"/>
  <c r="AC73" i="27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4"/>
  <c r="AD74" s="1"/>
  <c r="AG74" s="1"/>
  <c r="AC74" i="29"/>
  <c r="AD74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6" i="26" l="1"/>
  <c r="AD76" s="1"/>
  <c r="AC77" i="24"/>
  <c r="AD77" s="1"/>
  <c r="AG77" s="1"/>
  <c r="AC77" i="29"/>
  <c r="AD77" s="1"/>
  <c r="AC77" i="28"/>
  <c r="AD77" s="1"/>
  <c r="AG77" s="1"/>
  <c r="AC77" i="27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9"/>
  <c r="AD78" s="1"/>
  <c r="AC78" i="24"/>
  <c r="AD78" s="1"/>
  <c r="AG78" s="1"/>
  <c r="AC78" i="28"/>
  <c r="AD78" s="1"/>
  <c r="AG78" s="1"/>
  <c r="AC78" i="27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G81" i="44" s="1"/>
  <c r="B81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9"/>
  <c r="AD80" s="1"/>
  <c r="AC80" i="24"/>
  <c r="AD80" s="1"/>
  <c r="AG80" s="1"/>
  <c r="AC80" i="28"/>
  <c r="AD80" s="1"/>
  <c r="AG80" s="1"/>
  <c r="AC79" i="26"/>
  <c r="AD79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1" i="26"/>
  <c r="AD81" s="1"/>
  <c r="AC82" i="27"/>
  <c r="AD82" s="1"/>
  <c r="AC82" i="29"/>
  <c r="AD82" s="1"/>
  <c r="O78" i="63"/>
  <c r="H83" i="44"/>
  <c r="Q86"/>
  <c r="K83" i="53"/>
  <c r="T83" s="1"/>
  <c r="N83" i="26" s="1"/>
  <c r="O83" i="5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G83" s="1"/>
  <c r="AC82" i="26"/>
  <c r="AD82" s="1"/>
  <c r="V79" i="63"/>
  <c r="AC83" i="27"/>
  <c r="AD83" s="1"/>
  <c r="AC83" i="29"/>
  <c r="AD83" s="1"/>
  <c r="AC83" i="24"/>
  <c r="AD83" s="1"/>
  <c r="AG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4"/>
  <c r="AD84" s="1"/>
  <c r="AG84" s="1"/>
  <c r="AC84" i="29"/>
  <c r="AD84" s="1"/>
  <c r="AC84" i="27"/>
  <c r="AD84" s="1"/>
  <c r="AC83" i="26"/>
  <c r="AD83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8"/>
  <c r="AD85" s="1"/>
  <c r="AG85" s="1"/>
  <c r="AC85" i="27"/>
  <c r="AD85" s="1"/>
  <c r="AC84" i="26"/>
  <c r="AD84" s="1"/>
  <c r="AC85" i="29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8" l="1"/>
  <c r="AD87" s="1"/>
  <c r="AG87" s="1"/>
  <c r="AC87" i="29"/>
  <c r="AD87" s="1"/>
  <c r="AC86" i="26"/>
  <c r="AD86" s="1"/>
  <c r="AC87" i="24"/>
  <c r="AD87" s="1"/>
  <c r="AG87" s="1"/>
  <c r="AC87" i="27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8" i="29"/>
  <c r="AD88" s="1"/>
  <c r="AC87" i="26"/>
  <c r="AD87" s="1"/>
  <c r="O83" i="62"/>
  <c r="V83" i="63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G89" s="1"/>
  <c r="AC89" i="28"/>
  <c r="AD89" s="1"/>
  <c r="AG89" s="1"/>
  <c r="AC88" i="26"/>
  <c r="AD88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G90" s="1"/>
  <c r="AC90" i="24"/>
  <c r="AD90" s="1"/>
  <c r="AG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2" i="26"/>
  <c r="AD92" s="1"/>
  <c r="AC93" i="28"/>
  <c r="AD93" s="1"/>
  <c r="AG93" s="1"/>
  <c r="AC93" i="24"/>
  <c r="AD93" s="1"/>
  <c r="AG93" s="1"/>
  <c r="AC93" i="27"/>
  <c r="AD93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7"/>
  <c r="AD94" s="1"/>
  <c r="AC94" i="24"/>
  <c r="AD94" s="1"/>
  <c r="AG94" s="1"/>
  <c r="AC94" i="29"/>
  <c r="AD94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4" l="1"/>
  <c r="AD95" s="1"/>
  <c r="AG95" s="1"/>
  <c r="AC94" i="26"/>
  <c r="AD94" s="1"/>
  <c r="AC95" i="29"/>
  <c r="AD95" s="1"/>
  <c r="AC95" i="28"/>
  <c r="AD95" s="1"/>
  <c r="AG95" s="1"/>
  <c r="AC95" i="27"/>
  <c r="AD95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5" i="26"/>
  <c r="AD95" s="1"/>
  <c r="AC96" i="29"/>
  <c r="AD96" s="1"/>
  <c r="AC96" i="27"/>
  <c r="AD96" s="1"/>
  <c r="J96" i="44"/>
  <c r="O91" i="63"/>
  <c r="G97" i="44"/>
  <c r="Q100"/>
  <c r="K97" i="53"/>
  <c r="T97" s="1"/>
  <c r="O97"/>
  <c r="J97"/>
  <c r="S97" s="1"/>
  <c r="N97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6" i="26" l="1"/>
  <c r="AD96" s="1"/>
  <c r="AC97" i="24"/>
  <c r="AD97" s="1"/>
  <c r="AG97" s="1"/>
  <c r="AC97" i="28"/>
  <c r="AD97" s="1"/>
  <c r="AG97" s="1"/>
  <c r="AC97" i="27"/>
  <c r="AD97" s="1"/>
  <c r="AC97" i="29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V96" i="63"/>
  <c r="G101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<sst xmlns="http://schemas.openxmlformats.org/spreadsheetml/2006/main" count="7871" uniqueCount="494">
  <si>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</si>
  <si>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</si>
  <si>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</si>
  <si>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</si>
  <si>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</si>
  <si>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</si>
  <si>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</si>
  <si>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</si>
  <si>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</si>
  <si>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</si>
  <si>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</si>
  <si>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</si>
  <si>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</si>
  <si>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</si>
  <si>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</si>
  <si>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</si>
  <si>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</si>
  <si>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</si>
  <si>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</si>
  <si>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</si>
  <si>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</si>
  <si>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</si>
  <si>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</si>
  <si>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</si>
  <si>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</si>
  <si>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</si>
  <si>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</si>
  <si>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</si>
  <si>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</si>
  <si>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</si>
  <si>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</si>
  <si>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</si>
  <si>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</si>
  <si>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</si>
  <si>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</si>
  <si>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</si>
  <si>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</si>
  <si>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</si>
  <si>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</si>
  <si>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</si>
  <si>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</si>
  <si>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</si>
  <si>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</si>
  <si>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</si>
  <si>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</si>
  <si>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</si>
  <si>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</si>
  <si>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</si>
  <si>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</si>
  <si>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</si>
  <si>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</si>
  <si>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</si>
  <si>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</si>
  <si>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</si>
  <si>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</si>
  <si>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</si>
  <si>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</si>
  <si>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</si>
  <si>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</si>
  <si>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</si>
  <si>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</si>
  <si>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</si>
  <si>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</si>
  <si>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</si>
  <si>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</si>
  <si>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</si>
  <si>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</si>
  <si>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</si>
  <si>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</si>
  <si>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</si>
  <si>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</si>
  <si>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</si>
  <si>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</si>
  <si>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</si>
  <si>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</si>
  <si>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</si>
  <si>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</si>
  <si>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</si>
  <si>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</si>
  <si>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</si>
  <si>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</si>
  <si>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</si>
  <si>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</si>
  <si>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</si>
  <si>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</si>
  <si>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</si>
  <si>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</si>
  <si>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</si>
  <si>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</si>
  <si>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</si>
  <si>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</si>
  <si>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</si>
  <si>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</si>
  <si>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</si>
  <si>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</si>
  <si>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</si>
  <si>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</si>
  <si>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</si>
  <si>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</si>
  <si>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</si>
  <si>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</si>
  <si>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</si>
  <si>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</si>
  <si>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</si>
  <si>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</si>
  <si>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</si>
  <si>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</si>
  <si>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</si>
  <si>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</si>
  <si>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</si>
  <si>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</si>
  <si>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</si>
  <si>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</si>
  <si>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</si>
  <si>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</si>
  <si>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</si>
  <si>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</si>
  <si>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</si>
  <si>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</si>
  <si>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</si>
  <si>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</si>
  <si>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</si>
  <si>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</si>
  <si>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</si>
  <si>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</si>
  <si>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</si>
  <si>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</si>
  <si>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</si>
  <si>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</si>
  <si>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</si>
  <si>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</si>
  <si>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</si>
  <si>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</si>
  <si>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</si>
  <si>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</si>
  <si>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</si>
  <si>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</si>
  <si>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</si>
  <si>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</si>
  <si>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</si>
  <si>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</si>
  <si>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</si>
  <si>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</si>
  <si>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</si>
  <si>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</si>
  <si>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</si>
  <si>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</si>
  <si>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</si>
  <si>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</si>
  <si>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</si>
  <si>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</si>
  <si>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</si>
  <si>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</si>
  <si>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</si>
  <si>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</si>
  <si>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</si>
  <si>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</si>
  <si>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</si>
  <si>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</si>
  <si>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</si>
  <si>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</si>
  <si>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</si>
  <si>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</si>
  <si>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</si>
  <si>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</si>
  <si>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</si>
  <si>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</si>
  <si>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</si>
  <si>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</si>
  <si>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</si>
  <si>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</si>
  <si>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</si>
  <si>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</si>
  <si>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</si>
  <si>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</si>
  <si>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</si>
  <si>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</si>
  <si>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</si>
  <si>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</si>
  <si>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</si>
  <si>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</si>
  <si>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</si>
  <si>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</si>
  <si>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</si>
  <si>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</si>
  <si>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</si>
  <si>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</si>
  <si>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</si>
  <si>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</si>
  <si>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</si>
  <si>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</si>
  <si>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</si>
  <si>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</si>
  <si>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</si>
  <si>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</si>
  <si>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</si>
  <si>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</si>
  <si>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</si>
  <si>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</si>
  <si>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</si>
  <si>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</si>
  <si>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</si>
  <si>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</si>
  <si>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</si>
  <si>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</si>
  <si>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</si>
  <si>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</si>
  <si>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</si>
  <si>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</si>
  <si>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</si>
  <si>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</si>
  <si>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</si>
  <si>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</si>
  <si>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</si>
  <si>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</si>
  <si>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</si>
  <si>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</si>
  <si>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</si>
  <si>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</si>
  <si>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</si>
  <si>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</si>
  <si>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</si>
  <si>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</si>
  <si>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</si>
  <si>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</si>
  <si>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</si>
  <si>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</si>
  <si>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</si>
  <si>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</si>
  <si>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</si>
  <si>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</si>
  <si>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</si>
  <si>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</si>
  <si>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</si>
  <si>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</si>
  <si>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</si>
  <si>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</si>
  <si>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</si>
  <si>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</si>
  <si>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</si>
  <si>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</si>
  <si>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</si>
  <si>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</si>
  <si>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</si>
  <si>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</si>
  <si>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</si>
  <si>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</si>
  <si>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</si>
  <si>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</si>
  <si>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</si>
  <si>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</si>
  <si>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</si>
  <si>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</si>
  <si>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</si>
  <si>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</si>
  <si>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</si>
  <si>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</si>
  <si>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</si>
  <si>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</si>
  <si>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</si>
  <si>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</si>
  <si>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</si>
  <si>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</si>
  <si>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</si>
  <si>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</si>
  <si>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</si>
  <si>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</si>
  <si>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</si>
  <si>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</si>
  <si>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</si>
  <si>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</si>
  <si>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</si>
  <si>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</si>
  <si>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</si>
  <si>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</si>
  <si>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</si>
  <si>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</si>
  <si>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</si>
  <si>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</si>
  <si>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</si>
  <si>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</si>
  <si>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</si>
  <si>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</si>
  <si>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</si>
  <si>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</si>
  <si>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</si>
  <si>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</si>
  <si>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</si>
  <si>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</si>
  <si>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</si>
  <si>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</si>
  <si>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</si>
  <si>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</si>
  <si>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</si>
  <si>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</si>
  <si>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</si>
  <si>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</si>
  <si>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</si>
  <si>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</si>
  <si>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</si>
  <si>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</si>
  <si>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</si>
  <si>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</si>
  <si>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</si>
  <si>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</si>
  <si>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</si>
  <si>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</si>
  <si>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</si>
  <si>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</si>
  <si>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</si>
  <si>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</si>
  <si>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</si>
  <si>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</si>
  <si>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</si>
  <si>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</si>
  <si>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</si>
  <si>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</si>
  <si>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</si>
  <si>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</si>
  <si>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</si>
  <si>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</si>
  <si>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</si>
  <si>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</si>
  <si>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</si>
  <si>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</si>
  <si>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</si>
  <si>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</si>
  <si>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</si>
  <si>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</si>
  <si>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</si>
  <si>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</si>
  <si>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</si>
  <si>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</si>
  <si>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</si>
  <si>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</si>
  <si>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</si>
  <si>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</si>
  <si>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</si>
  <si>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</si>
  <si>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</si>
  <si>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</si>
  <si>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</si>
  <si>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</si>
  <si>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</si>
  <si>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</si>
  <si>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</si>
  <si>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</si>
  <si>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</si>
  <si>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</si>
  <si>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</si>
  <si>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</si>
  <si>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</si>
  <si>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</si>
  <si>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</si>
  <si>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</si>
  <si>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</si>
  <si>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</si>
  <si>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</si>
  <si>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</si>
  <si>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</si>
  <si>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</si>
  <si>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</si>
  <si>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</si>
  <si>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</si>
  <si>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</si>
  <si>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</si>
  <si>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</si>
  <si>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</si>
  <si>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</si>
  <si>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</si>
  <si>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</si>
  <si>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</si>
  <si>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</si>
  <si>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</si>
  <si>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</si>
  <si>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</si>
  <si>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</si>
  <si>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</si>
  <si>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</si>
  <si>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</si>
  <si>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</si>
  <si>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</si>
  <si>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</si>
  <si>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</si>
  <si>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</si>
  <si>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</si>
  <si>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</si>
  <si>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</si>
  <si>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</si>
  <si>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</si>
  <si>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</si>
  <si>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</si>
  <si>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</si>
  <si>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</si>
  <si>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</si>
  <si>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</si>
  <si>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</si>
  <si>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</si>
  <si>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</si>
  <si>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</si>
  <si>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</si>
  <si>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</si>
  <si>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</si>
  <si>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</si>
  <si>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</si>
  <si>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</si>
  <si>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</si>
  <si>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</si>
  <si>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</si>
  <si>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</si>
  <si>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</si>
  <si>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</si>
  <si>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</si>
  <si>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</si>
  <si>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</si>
  <si>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</si>
  <si>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</si>
  <si>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</si>
  <si>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</si>
  <si>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</si>
  <si>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</si>
  <si>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</si>
  <si>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</si>
  <si>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</si>
  <si>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</si>
  <si>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ANTA_CRF(NR-72)</t>
  </si>
  <si>
    <t>ANTA_GF(NR-72)</t>
  </si>
  <si>
    <t>ANTA_LF(NR-72)</t>
  </si>
  <si>
    <t>ANTA_RF(NR-72)</t>
  </si>
  <si>
    <t>AURY_CRF(NR-72)</t>
  </si>
  <si>
    <t>AURY_GF(NR-72)</t>
  </si>
  <si>
    <t>AURY_LF(NR-72)</t>
  </si>
  <si>
    <t>AURY_RF(NR-72)</t>
  </si>
  <si>
    <t>BRBCL(ER-49)</t>
  </si>
  <si>
    <t>BSIUL(NR-72)</t>
  </si>
  <si>
    <t>CHAMERA1(NR-72)</t>
  </si>
  <si>
    <t>CHAMERA2(NR-72)</t>
  </si>
  <si>
    <t>CHAMERA3(NR-72)</t>
  </si>
  <si>
    <t>DADRI_CRF(NR-72)</t>
  </si>
  <si>
    <t>DADRI_GF(NR-72)</t>
  </si>
  <si>
    <t>DADRI_LF(NR-72)</t>
  </si>
  <si>
    <t>DADRI_RF(NR-72)</t>
  </si>
  <si>
    <t>DADRT2(NR-72)</t>
  </si>
  <si>
    <t>DHAULIGNGA(NR-72)</t>
  </si>
  <si>
    <t>DULHASTI(NR-72)</t>
  </si>
  <si>
    <t>FSTPP I &amp; II(ER-49)</t>
  </si>
  <si>
    <t>JHAJJAR(NR-72)</t>
  </si>
  <si>
    <t>KHSTPP-II(ER-49)</t>
  </si>
  <si>
    <t>KOTESHWR(NR-72)</t>
  </si>
  <si>
    <t>NAPP(NR-72)</t>
  </si>
  <si>
    <t>NJPC(NR-72)</t>
  </si>
  <si>
    <t>PARBATI3(NR-72)</t>
  </si>
  <si>
    <t>RAPPB(NR-72)</t>
  </si>
  <si>
    <t>RAPPC(NR-72)</t>
  </si>
  <si>
    <t>RIHAND1(NR-72)</t>
  </si>
  <si>
    <t>RIHAND2(NR-72)</t>
  </si>
  <si>
    <t>RIHAND3(NR-72)</t>
  </si>
  <si>
    <t>SALAL(NR-72)</t>
  </si>
  <si>
    <t>SASAN(WR-29)</t>
  </si>
  <si>
    <t>SEWA2(NR-72)</t>
  </si>
  <si>
    <t>SINGRAULI(NR-72)</t>
  </si>
  <si>
    <t>SINGRAULI_HYDRO(NR-72)</t>
  </si>
  <si>
    <t>TALA(ER-49)</t>
  </si>
  <si>
    <t>TANAKPUR(NR-72)</t>
  </si>
  <si>
    <t>TEHRI(NR-72)</t>
  </si>
  <si>
    <t>UNCHAHAR1(NR-72)</t>
  </si>
  <si>
    <t>UNCHAHAR2(NR-72)</t>
  </si>
  <si>
    <t>UNCHAHAR3(NR-72)</t>
  </si>
  <si>
    <t>UNCHAHAR4(NR-72)</t>
  </si>
  <si>
    <t>URI2(NR-72)</t>
  </si>
  <si>
    <t>SHPPBPL</t>
  </si>
  <si>
    <t>HP</t>
  </si>
  <si>
    <t>JHABUA_IPP</t>
  </si>
  <si>
    <t>SEILP2</t>
  </si>
  <si>
    <t>Teesta_III</t>
  </si>
  <si>
    <t>PCKL</t>
  </si>
  <si>
    <t>JPL</t>
  </si>
  <si>
    <t>KSK_MAHANADI</t>
  </si>
  <si>
    <t>JITPL</t>
  </si>
  <si>
    <t>JPL-2</t>
  </si>
  <si>
    <t>Manipur_Ben</t>
  </si>
  <si>
    <t>SORANG_HEP</t>
  </si>
  <si>
    <t>GMRKEL</t>
  </si>
  <si>
    <t>ITCWIND</t>
  </si>
  <si>
    <t>PNRENG7077</t>
  </si>
  <si>
    <t>HP-GOVT</t>
  </si>
  <si>
    <t>GEE_HP</t>
  </si>
  <si>
    <t>SINGOLI</t>
  </si>
  <si>
    <t>APNRL</t>
  </si>
  <si>
    <t>CHANJUII</t>
  </si>
  <si>
    <t>TS1PL_BKN</t>
  </si>
  <si>
    <t>AHEJ3L_SOLAR</t>
  </si>
  <si>
    <t>RSRPL_BKN</t>
  </si>
  <si>
    <t>64IS2022/05/16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</si>
</sst>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287.95999999999998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287.95999999999998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287.95999999999998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287.95999999999998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300.36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300.36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300.36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300.36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300.36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300.36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270.74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270.74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270.74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270.74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270.74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270.74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270.74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270.74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270.74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270.74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270.74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270.74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270.74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270.74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270.74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270.74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270.74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270.74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270.74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270.74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289.36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289.36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289.36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289.36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289.36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289.36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289.36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289.36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295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295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295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295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295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295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44697</v>
      </c>
      <c r="Z3" s="37">
        <f>S3</f>
        <v>44697</v>
      </c>
      <c r="AE3" s="36"/>
      <c r="AH3" s="38">
        <f>AV4</f>
        <v>44697</v>
      </c>
    </row>
    <row r="4" spans="1:48" ht="15.75" thickBot="1">
      <c r="A4" s="37">
        <f>frq!A1</f>
        <v>44697</v>
      </c>
      <c r="L4" s="37">
        <f>frq!A1</f>
        <v>44697</v>
      </c>
      <c r="P4" s="37">
        <f>frq!A1</f>
        <v>44697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7.3749999999999996E-2</v>
      </c>
      <c r="H6" s="54">
        <f>(BAWANA!U3+BAWANA!V3)/4000</f>
        <v>0</v>
      </c>
      <c r="I6" s="54"/>
      <c r="J6" s="54">
        <f>G6+H6+I6</f>
        <v>7.3749999999999996E-2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7.3749999999999996E-2</v>
      </c>
      <c r="H7" s="54">
        <f>(BAWANA!U4+BAWANA!V4)/4000</f>
        <v>0</v>
      </c>
      <c r="I7" s="54"/>
      <c r="J7" s="54">
        <f t="shared" ref="J7:J70" si="3">G7+H7+I7</f>
        <v>7.3749999999999996E-2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7.3749999999999996E-2</v>
      </c>
      <c r="H8" s="54">
        <f>(BAWANA!U5+BAWANA!V5)/4000</f>
        <v>0</v>
      </c>
      <c r="I8" s="54"/>
      <c r="J8" s="54">
        <f t="shared" si="3"/>
        <v>7.3749999999999996E-2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7.3749999999999996E-2</v>
      </c>
      <c r="H9" s="54">
        <f>(BAWANA!U6+BAWANA!V6)/4000</f>
        <v>0</v>
      </c>
      <c r="I9" s="54"/>
      <c r="J9" s="54">
        <f t="shared" si="3"/>
        <v>7.3749999999999996E-2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7.3749999999999996E-2</v>
      </c>
      <c r="H10" s="54">
        <f>(BAWANA!U7+BAWANA!V7)/4000</f>
        <v>0</v>
      </c>
      <c r="I10" s="54"/>
      <c r="J10" s="54">
        <f t="shared" si="3"/>
        <v>7.3749999999999996E-2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7.3749999999999996E-2</v>
      </c>
      <c r="H11" s="54">
        <f>(BAWANA!U8+BAWANA!V8)/4000</f>
        <v>0</v>
      </c>
      <c r="I11" s="54"/>
      <c r="J11" s="54">
        <f t="shared" si="3"/>
        <v>7.3749999999999996E-2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7.3749999999999996E-2</v>
      </c>
      <c r="H12" s="54">
        <f>(BAWANA!U9+BAWANA!V9)/4000</f>
        <v>0</v>
      </c>
      <c r="I12" s="54"/>
      <c r="J12" s="54">
        <f t="shared" si="3"/>
        <v>7.3749999999999996E-2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7.3749999999999996E-2</v>
      </c>
      <c r="H13" s="54">
        <f>(BAWANA!U10+BAWANA!V10)/4000</f>
        <v>0</v>
      </c>
      <c r="I13" s="54"/>
      <c r="J13" s="54">
        <f t="shared" si="3"/>
        <v>7.3749999999999996E-2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7.4999999999999997E-2</v>
      </c>
      <c r="H14" s="54">
        <f>(BAWANA!U11+BAWANA!V11)/4000</f>
        <v>0</v>
      </c>
      <c r="I14" s="54"/>
      <c r="J14" s="54">
        <f t="shared" si="3"/>
        <v>7.4999999999999997E-2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7.4999999999999997E-2</v>
      </c>
      <c r="H15" s="54">
        <f>(BAWANA!U12+BAWANA!V12)/4000</f>
        <v>0</v>
      </c>
      <c r="I15" s="54"/>
      <c r="J15" s="54">
        <f t="shared" si="3"/>
        <v>7.4999999999999997E-2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7.4999999999999997E-2</v>
      </c>
      <c r="H16" s="54">
        <f>(BAWANA!U13+BAWANA!V13)/4000</f>
        <v>0</v>
      </c>
      <c r="I16" s="54"/>
      <c r="J16" s="54">
        <f t="shared" si="3"/>
        <v>7.4999999999999997E-2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7.4999999999999997E-2</v>
      </c>
      <c r="H17" s="54">
        <f>(BAWANA!U14+BAWANA!V14)/4000</f>
        <v>0</v>
      </c>
      <c r="I17" s="54"/>
      <c r="J17" s="54">
        <f t="shared" si="3"/>
        <v>7.4999999999999997E-2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7.1989999999999998E-2</v>
      </c>
      <c r="H18" s="54">
        <f>(BAWANA!U15+BAWANA!V15)/4000</f>
        <v>0</v>
      </c>
      <c r="I18" s="54"/>
      <c r="J18" s="54">
        <f t="shared" si="3"/>
        <v>7.1989999999999998E-2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7.1989999999999998E-2</v>
      </c>
      <c r="H19" s="54">
        <f>(BAWANA!U16+BAWANA!V16)/4000</f>
        <v>0</v>
      </c>
      <c r="I19" s="54"/>
      <c r="J19" s="54">
        <f t="shared" si="3"/>
        <v>7.1989999999999998E-2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7.1989999999999998E-2</v>
      </c>
      <c r="H20" s="54">
        <f>(BAWANA!U17+BAWANA!V17)/4000</f>
        <v>0</v>
      </c>
      <c r="I20" s="54"/>
      <c r="J20" s="54">
        <f t="shared" si="3"/>
        <v>7.1989999999999998E-2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7.1989999999999998E-2</v>
      </c>
      <c r="H21" s="54">
        <f>(BAWANA!U18+BAWANA!V18)/4000</f>
        <v>0</v>
      </c>
      <c r="I21" s="54"/>
      <c r="J21" s="54">
        <f t="shared" si="3"/>
        <v>7.1989999999999998E-2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7.5090000000000004E-2</v>
      </c>
      <c r="H26" s="54">
        <f>(BAWANA!U23+BAWANA!V23)/4000</f>
        <v>0</v>
      </c>
      <c r="I26" s="54"/>
      <c r="J26" s="54">
        <f t="shared" si="3"/>
        <v>7.5090000000000004E-2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7.5090000000000004E-2</v>
      </c>
      <c r="H27" s="54">
        <f>(BAWANA!U24+BAWANA!V24)/4000</f>
        <v>0</v>
      </c>
      <c r="I27" s="54"/>
      <c r="J27" s="54">
        <f t="shared" si="3"/>
        <v>7.5090000000000004E-2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7.5090000000000004E-2</v>
      </c>
      <c r="H28" s="54">
        <f>(BAWANA!U25+BAWANA!V25)/4000</f>
        <v>0</v>
      </c>
      <c r="I28" s="54"/>
      <c r="J28" s="54">
        <f t="shared" si="3"/>
        <v>7.5090000000000004E-2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7.5090000000000004E-2</v>
      </c>
      <c r="H29" s="54">
        <f>(BAWANA!U26+BAWANA!V26)/4000</f>
        <v>0</v>
      </c>
      <c r="I29" s="54"/>
      <c r="J29" s="54">
        <f t="shared" si="3"/>
        <v>7.5090000000000004E-2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7.5090000000000004E-2</v>
      </c>
      <c r="H30" s="54">
        <f>(BAWANA!U27+BAWANA!V27)/4000</f>
        <v>0</v>
      </c>
      <c r="I30" s="54"/>
      <c r="J30" s="54">
        <f t="shared" si="3"/>
        <v>7.5090000000000004E-2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7.5090000000000004E-2</v>
      </c>
      <c r="H31" s="54">
        <f>(BAWANA!U28+BAWANA!V28)/4000</f>
        <v>0</v>
      </c>
      <c r="I31" s="54"/>
      <c r="J31" s="54">
        <f t="shared" si="3"/>
        <v>7.5090000000000004E-2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6.7685000000000009E-2</v>
      </c>
      <c r="H32" s="54">
        <f>(BAWANA!U29+BAWANA!V29)/4000</f>
        <v>0</v>
      </c>
      <c r="I32" s="54"/>
      <c r="J32" s="54">
        <f t="shared" si="3"/>
        <v>6.7685000000000009E-2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6.7685000000000009E-2</v>
      </c>
      <c r="H33" s="54">
        <f>(BAWANA!U30+BAWANA!V30)/4000</f>
        <v>0</v>
      </c>
      <c r="I33" s="54"/>
      <c r="J33" s="54">
        <f t="shared" si="3"/>
        <v>6.7685000000000009E-2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6.7685000000000009E-2</v>
      </c>
      <c r="H34" s="54">
        <f>(BAWANA!U31+BAWANA!V31)/4000</f>
        <v>0</v>
      </c>
      <c r="I34" s="54"/>
      <c r="J34" s="54">
        <f t="shared" si="3"/>
        <v>6.7685000000000009E-2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6.7685000000000009E-2</v>
      </c>
      <c r="H35" s="54">
        <f>(BAWANA!U32+BAWANA!V32)/4000</f>
        <v>0</v>
      </c>
      <c r="I35" s="54"/>
      <c r="J35" s="54">
        <f t="shared" si="3"/>
        <v>6.7685000000000009E-2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6.7685000000000009E-2</v>
      </c>
      <c r="H36" s="54">
        <f>(BAWANA!U33+BAWANA!V33)/4000</f>
        <v>0</v>
      </c>
      <c r="I36" s="54"/>
      <c r="J36" s="54">
        <f t="shared" si="3"/>
        <v>6.7685000000000009E-2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6.7685000000000009E-2</v>
      </c>
      <c r="H37" s="54">
        <f>(BAWANA!U34+BAWANA!V34)/4000</f>
        <v>0</v>
      </c>
      <c r="I37" s="54"/>
      <c r="J37" s="54">
        <f t="shared" si="3"/>
        <v>6.7685000000000009E-2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6.7685000000000009E-2</v>
      </c>
      <c r="H38" s="54">
        <f>(BAWANA!U35+BAWANA!V35)/4000</f>
        <v>0</v>
      </c>
      <c r="I38" s="54"/>
      <c r="J38" s="54">
        <f t="shared" si="3"/>
        <v>6.7685000000000009E-2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6.7685000000000009E-2</v>
      </c>
      <c r="H39" s="54">
        <f>(BAWANA!U36+BAWANA!V36)/4000</f>
        <v>0</v>
      </c>
      <c r="I39" s="54"/>
      <c r="J39" s="54">
        <f t="shared" si="3"/>
        <v>6.7685000000000009E-2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6.7685000000000009E-2</v>
      </c>
      <c r="H40" s="54">
        <f>(BAWANA!U37+BAWANA!V37)/4000</f>
        <v>0</v>
      </c>
      <c r="I40" s="54"/>
      <c r="J40" s="54">
        <f t="shared" si="3"/>
        <v>6.7685000000000009E-2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6.7685000000000009E-2</v>
      </c>
      <c r="H41" s="54">
        <f>(BAWANA!U38+BAWANA!V38)/4000</f>
        <v>0</v>
      </c>
      <c r="I41" s="54"/>
      <c r="J41" s="54">
        <f t="shared" si="3"/>
        <v>6.7685000000000009E-2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6.7685000000000009E-2</v>
      </c>
      <c r="H42" s="54">
        <f>(BAWANA!U39+BAWANA!V39)/4000</f>
        <v>0</v>
      </c>
      <c r="I42" s="54"/>
      <c r="J42" s="54">
        <f t="shared" si="3"/>
        <v>6.7685000000000009E-2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6.7685000000000009E-2</v>
      </c>
      <c r="H43" s="54">
        <f>(BAWANA!U40+BAWANA!V40)/4000</f>
        <v>0</v>
      </c>
      <c r="I43" s="54"/>
      <c r="J43" s="54">
        <f t="shared" si="3"/>
        <v>6.7685000000000009E-2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6.7685000000000009E-2</v>
      </c>
      <c r="H44" s="54">
        <f>(BAWANA!U41+BAWANA!V41)/4000</f>
        <v>0</v>
      </c>
      <c r="I44" s="54"/>
      <c r="J44" s="54">
        <f t="shared" si="3"/>
        <v>6.7685000000000009E-2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6.7685000000000009E-2</v>
      </c>
      <c r="H45" s="54">
        <f>(BAWANA!U42+BAWANA!V42)/4000</f>
        <v>0</v>
      </c>
      <c r="I45" s="54"/>
      <c r="J45" s="54">
        <f t="shared" si="3"/>
        <v>6.7685000000000009E-2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6.7685000000000009E-2</v>
      </c>
      <c r="H46" s="54">
        <f>(BAWANA!U43+BAWANA!V43)/4000</f>
        <v>0</v>
      </c>
      <c r="I46" s="54"/>
      <c r="J46" s="54">
        <f t="shared" si="3"/>
        <v>6.7685000000000009E-2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6.7685000000000009E-2</v>
      </c>
      <c r="H47" s="54">
        <f>(BAWANA!U44+BAWANA!V44)/4000</f>
        <v>0</v>
      </c>
      <c r="I47" s="54"/>
      <c r="J47" s="54">
        <f t="shared" si="3"/>
        <v>6.7685000000000009E-2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6.7685000000000009E-2</v>
      </c>
      <c r="H48" s="54">
        <f>(BAWANA!U45+BAWANA!V45)/4000</f>
        <v>0</v>
      </c>
      <c r="I48" s="54"/>
      <c r="J48" s="54">
        <f t="shared" si="3"/>
        <v>6.7685000000000009E-2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6.7685000000000009E-2</v>
      </c>
      <c r="H49" s="54">
        <f>(BAWANA!U46+BAWANA!V46)/4000</f>
        <v>0</v>
      </c>
      <c r="I49" s="54"/>
      <c r="J49" s="54">
        <f t="shared" si="3"/>
        <v>6.7685000000000009E-2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6.7685000000000009E-2</v>
      </c>
      <c r="H50" s="54">
        <f>(BAWANA!U47+BAWANA!V47)/4000</f>
        <v>0</v>
      </c>
      <c r="I50" s="54"/>
      <c r="J50" s="54">
        <f t="shared" si="3"/>
        <v>6.7685000000000009E-2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6.7685000000000009E-2</v>
      </c>
      <c r="H51" s="54">
        <f>(BAWANA!U48+BAWANA!V48)/4000</f>
        <v>0</v>
      </c>
      <c r="I51" s="54"/>
      <c r="J51" s="54">
        <f t="shared" si="3"/>
        <v>6.7685000000000009E-2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6.7685000000000009E-2</v>
      </c>
      <c r="H52" s="54">
        <f>(BAWANA!U49+BAWANA!V49)/4000</f>
        <v>0</v>
      </c>
      <c r="I52" s="54"/>
      <c r="J52" s="54">
        <f t="shared" si="3"/>
        <v>6.7685000000000009E-2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6.7685000000000009E-2</v>
      </c>
      <c r="H53" s="54">
        <f>(BAWANA!U50+BAWANA!V50)/4000</f>
        <v>0</v>
      </c>
      <c r="I53" s="54"/>
      <c r="J53" s="54">
        <f t="shared" si="3"/>
        <v>6.7685000000000009E-2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6.7685000000000009E-2</v>
      </c>
      <c r="H54" s="54">
        <f>(BAWANA!U51+BAWANA!V51)/4000</f>
        <v>0</v>
      </c>
      <c r="I54" s="54"/>
      <c r="J54" s="54">
        <f t="shared" si="3"/>
        <v>6.7685000000000009E-2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6.7685000000000009E-2</v>
      </c>
      <c r="H55" s="54">
        <f>(BAWANA!U52+BAWANA!V52)/4000</f>
        <v>0</v>
      </c>
      <c r="I55" s="54"/>
      <c r="J55" s="54">
        <f t="shared" si="3"/>
        <v>6.7685000000000009E-2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6.7685000000000009E-2</v>
      </c>
      <c r="H56" s="54">
        <f>(BAWANA!U53+BAWANA!V53)/4000</f>
        <v>0</v>
      </c>
      <c r="I56" s="54"/>
      <c r="J56" s="54">
        <f t="shared" si="3"/>
        <v>6.7685000000000009E-2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6.7685000000000009E-2</v>
      </c>
      <c r="H57" s="54">
        <f>(BAWANA!U54+BAWANA!V54)/4000</f>
        <v>0</v>
      </c>
      <c r="I57" s="54"/>
      <c r="J57" s="54">
        <f t="shared" si="3"/>
        <v>6.7685000000000009E-2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6.7685000000000009E-2</v>
      </c>
      <c r="H58" s="54">
        <f>(BAWANA!U55+BAWANA!V55)/4000</f>
        <v>0</v>
      </c>
      <c r="I58" s="54"/>
      <c r="J58" s="54">
        <f t="shared" si="3"/>
        <v>6.7685000000000009E-2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6.7685000000000009E-2</v>
      </c>
      <c r="H59" s="54">
        <f>(BAWANA!U56+BAWANA!V56)/4000</f>
        <v>0</v>
      </c>
      <c r="I59" s="54"/>
      <c r="J59" s="54">
        <f t="shared" si="3"/>
        <v>6.7685000000000009E-2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6.7685000000000009E-2</v>
      </c>
      <c r="H60" s="54">
        <f>(BAWANA!U57+BAWANA!V57)/4000</f>
        <v>0</v>
      </c>
      <c r="I60" s="54"/>
      <c r="J60" s="54">
        <f t="shared" si="3"/>
        <v>6.7685000000000009E-2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6.7685000000000009E-2</v>
      </c>
      <c r="H61" s="54">
        <f>(BAWANA!U58+BAWANA!V58)/4000</f>
        <v>0</v>
      </c>
      <c r="I61" s="54"/>
      <c r="J61" s="54">
        <f t="shared" si="3"/>
        <v>6.7685000000000009E-2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7.2499999999999995E-2</v>
      </c>
      <c r="H62" s="54">
        <f>(BAWANA!U59+BAWANA!V59)/4000</f>
        <v>0</v>
      </c>
      <c r="I62" s="54"/>
      <c r="J62" s="54">
        <f t="shared" si="3"/>
        <v>7.2499999999999995E-2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7.2499999999999995E-2</v>
      </c>
      <c r="H63" s="54">
        <f>(BAWANA!U60+BAWANA!V60)/4000</f>
        <v>0</v>
      </c>
      <c r="I63" s="54"/>
      <c r="J63" s="54">
        <f t="shared" si="3"/>
        <v>7.2499999999999995E-2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7.2499999999999995E-2</v>
      </c>
      <c r="H64" s="54">
        <f>(BAWANA!U61+BAWANA!V61)/4000</f>
        <v>0</v>
      </c>
      <c r="I64" s="54"/>
      <c r="J64" s="54">
        <f t="shared" si="3"/>
        <v>7.2499999999999995E-2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7.2499999999999995E-2</v>
      </c>
      <c r="H65" s="54">
        <f>(BAWANA!U62+BAWANA!V62)/4000</f>
        <v>0</v>
      </c>
      <c r="I65" s="54"/>
      <c r="J65" s="54">
        <f t="shared" si="3"/>
        <v>7.2499999999999995E-2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7.2499999999999995E-2</v>
      </c>
      <c r="H66" s="54">
        <f>(BAWANA!U63+BAWANA!V63)/4000</f>
        <v>0</v>
      </c>
      <c r="I66" s="54"/>
      <c r="J66" s="54">
        <f t="shared" si="3"/>
        <v>7.2499999999999995E-2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7.2499999999999995E-2</v>
      </c>
      <c r="H67" s="54">
        <f>(BAWANA!U64+BAWANA!V64)/4000</f>
        <v>0</v>
      </c>
      <c r="I67" s="54"/>
      <c r="J67" s="54">
        <f t="shared" si="3"/>
        <v>7.2499999999999995E-2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7.2499999999999995E-2</v>
      </c>
      <c r="H68" s="54">
        <f>(BAWANA!U65+BAWANA!V65)/4000</f>
        <v>0</v>
      </c>
      <c r="I68" s="54"/>
      <c r="J68" s="54">
        <f t="shared" si="3"/>
        <v>7.2499999999999995E-2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7.2499999999999995E-2</v>
      </c>
      <c r="H69" s="54">
        <f>(BAWANA!U66+BAWANA!V66)/4000</f>
        <v>0</v>
      </c>
      <c r="I69" s="54"/>
      <c r="J69" s="54">
        <f t="shared" si="3"/>
        <v>7.2499999999999995E-2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7.2499999999999995E-2</v>
      </c>
      <c r="H70" s="54">
        <f>(BAWANA!U67+BAWANA!V67)/4000</f>
        <v>0</v>
      </c>
      <c r="I70" s="54"/>
      <c r="J70" s="54">
        <f t="shared" si="3"/>
        <v>7.2499999999999995E-2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7.2499999999999995E-2</v>
      </c>
      <c r="H71" s="54">
        <f>(BAWANA!U68+BAWANA!V68)/4000</f>
        <v>0</v>
      </c>
      <c r="I71" s="54"/>
      <c r="J71" s="54">
        <f t="shared" ref="J71:J101" si="9">G71+H71+I71</f>
        <v>7.2499999999999995E-2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7.2499999999999995E-2</v>
      </c>
      <c r="H72" s="54">
        <f>(BAWANA!U69+BAWANA!V69)/4000</f>
        <v>0</v>
      </c>
      <c r="I72" s="54"/>
      <c r="J72" s="54">
        <f t="shared" si="9"/>
        <v>7.2499999999999995E-2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7.2499999999999995E-2</v>
      </c>
      <c r="H73" s="54">
        <f>(BAWANA!U70+BAWANA!V70)/4000</f>
        <v>0</v>
      </c>
      <c r="I73" s="54"/>
      <c r="J73" s="54">
        <f t="shared" si="9"/>
        <v>7.2499999999999995E-2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7.2499999999999995E-2</v>
      </c>
      <c r="H74" s="54">
        <f>(BAWANA!U71+BAWANA!V71)/4000</f>
        <v>0</v>
      </c>
      <c r="I74" s="54"/>
      <c r="J74" s="54">
        <f t="shared" si="9"/>
        <v>7.2499999999999995E-2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7.2499999999999995E-2</v>
      </c>
      <c r="H75" s="54">
        <f>(BAWANA!U72+BAWANA!V72)/4000</f>
        <v>0</v>
      </c>
      <c r="I75" s="54"/>
      <c r="J75" s="54">
        <f t="shared" si="9"/>
        <v>7.2499999999999995E-2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7.2499999999999995E-2</v>
      </c>
      <c r="H76" s="54">
        <f>(BAWANA!U73+BAWANA!V73)/4000</f>
        <v>0</v>
      </c>
      <c r="I76" s="54"/>
      <c r="J76" s="54">
        <f t="shared" si="9"/>
        <v>7.2499999999999995E-2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7.2499999999999995E-2</v>
      </c>
      <c r="H77" s="54">
        <f>(BAWANA!U74+BAWANA!V74)/4000</f>
        <v>0</v>
      </c>
      <c r="I77" s="54"/>
      <c r="J77" s="54">
        <f t="shared" si="9"/>
        <v>7.2499999999999995E-2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7.2340000000000002E-2</v>
      </c>
      <c r="H80" s="54">
        <f>(BAWANA!U77+BAWANA!V77)/4000</f>
        <v>0</v>
      </c>
      <c r="I80" s="54"/>
      <c r="J80" s="54">
        <f t="shared" si="9"/>
        <v>7.2340000000000002E-2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7.2340000000000002E-2</v>
      </c>
      <c r="H82" s="54">
        <f>(BAWANA!U79+BAWANA!V79)/4000</f>
        <v>0</v>
      </c>
      <c r="I82" s="54"/>
      <c r="J82" s="54">
        <f t="shared" si="9"/>
        <v>7.2340000000000002E-2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7.2340000000000002E-2</v>
      </c>
      <c r="H83" s="54">
        <f>(BAWANA!U80+BAWANA!V80)/4000</f>
        <v>0</v>
      </c>
      <c r="I83" s="54"/>
      <c r="J83" s="54">
        <f t="shared" si="9"/>
        <v>7.2340000000000002E-2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7.2340000000000002E-2</v>
      </c>
      <c r="H84" s="54">
        <f>(BAWANA!U81+BAWANA!V81)/4000</f>
        <v>0</v>
      </c>
      <c r="I84" s="54"/>
      <c r="J84" s="54">
        <f t="shared" si="9"/>
        <v>7.2340000000000002E-2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7.2340000000000002E-2</v>
      </c>
      <c r="H86" s="54">
        <f>(BAWANA!U83+BAWANA!V83)/4000</f>
        <v>0</v>
      </c>
      <c r="I86" s="54"/>
      <c r="J86" s="54">
        <f t="shared" si="9"/>
        <v>7.2340000000000002E-2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7.2340000000000002E-2</v>
      </c>
      <c r="H87" s="54">
        <f>(BAWANA!U84+BAWANA!V84)/4000</f>
        <v>0</v>
      </c>
      <c r="I87" s="54"/>
      <c r="J87" s="54">
        <f t="shared" si="9"/>
        <v>7.2340000000000002E-2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7.2340000000000002E-2</v>
      </c>
      <c r="H88" s="54">
        <f>(BAWANA!U85+BAWANA!V85)/4000</f>
        <v>0</v>
      </c>
      <c r="I88" s="54"/>
      <c r="J88" s="54">
        <f t="shared" si="9"/>
        <v>7.2340000000000002E-2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7.2340000000000002E-2</v>
      </c>
      <c r="H89" s="54">
        <f>(BAWANA!U86+BAWANA!V86)/4000</f>
        <v>0</v>
      </c>
      <c r="I89" s="54"/>
      <c r="J89" s="54">
        <f t="shared" si="9"/>
        <v>7.2340000000000002E-2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7.3749999999999996E-2</v>
      </c>
      <c r="H94" s="54">
        <f>(BAWANA!U91+BAWANA!V91)/4000</f>
        <v>0</v>
      </c>
      <c r="I94" s="54"/>
      <c r="J94" s="54">
        <f t="shared" si="9"/>
        <v>7.3749999999999996E-2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7.3749999999999996E-2</v>
      </c>
      <c r="H95" s="54">
        <f>(BAWANA!U92+BAWANA!V92)/4000</f>
        <v>0</v>
      </c>
      <c r="I95" s="54"/>
      <c r="J95" s="54">
        <f t="shared" si="9"/>
        <v>7.3749999999999996E-2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7.3749999999999996E-2</v>
      </c>
      <c r="H96" s="54">
        <f>(BAWANA!U93+BAWANA!V93)/4000</f>
        <v>0</v>
      </c>
      <c r="I96" s="54"/>
      <c r="J96" s="54">
        <f t="shared" si="9"/>
        <v>7.3749999999999996E-2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7.3749999999999996E-2</v>
      </c>
      <c r="H97" s="54">
        <f>(BAWANA!U94+BAWANA!V94)/4000</f>
        <v>0</v>
      </c>
      <c r="I97" s="54"/>
      <c r="J97" s="54">
        <f t="shared" si="9"/>
        <v>7.3749999999999996E-2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7.3749999999999996E-2</v>
      </c>
      <c r="H98" s="54">
        <f>(BAWANA!U95+BAWANA!V95)/4000</f>
        <v>0</v>
      </c>
      <c r="I98" s="54"/>
      <c r="J98" s="54">
        <f t="shared" si="9"/>
        <v>7.3749999999999996E-2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7.3749999999999996E-2</v>
      </c>
      <c r="H99" s="54">
        <f>(BAWANA!U96+BAWANA!V96)/4000</f>
        <v>0</v>
      </c>
      <c r="I99" s="54"/>
      <c r="J99" s="54">
        <f t="shared" si="9"/>
        <v>7.3749999999999996E-2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7.3749999999999996E-2</v>
      </c>
      <c r="H100" s="54">
        <f>(BAWANA!U97+BAWANA!V97)/4000</f>
        <v>0</v>
      </c>
      <c r="I100" s="54"/>
      <c r="J100" s="54">
        <f t="shared" si="9"/>
        <v>7.3749999999999996E-2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7.3749999999999996E-2</v>
      </c>
      <c r="H101" s="54">
        <f>(BAWANA!U98+BAWANA!V98)/4000</f>
        <v>0</v>
      </c>
      <c r="I101" s="54"/>
      <c r="J101" s="54">
        <f t="shared" si="9"/>
        <v>7.3749999999999996E-2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6.8877700000000006</v>
      </c>
      <c r="H102" s="54">
        <f t="shared" si="14"/>
        <v>0</v>
      </c>
      <c r="I102" s="54"/>
      <c r="J102" s="54">
        <f t="shared" si="14"/>
        <v>6.8877700000000006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101.6</v>
      </c>
      <c r="I3" s="95">
        <v>19.350000000000001</v>
      </c>
      <c r="J3" s="95">
        <v>96.76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217.71</v>
      </c>
      <c r="W3">
        <v>101.6</v>
      </c>
      <c r="X3">
        <v>19.350000000000001</v>
      </c>
      <c r="Y3">
        <v>0</v>
      </c>
      <c r="Z3">
        <v>0</v>
      </c>
      <c r="AA3">
        <v>96.76</v>
      </c>
    </row>
    <row r="4" spans="1:27">
      <c r="B4" t="s">
        <v>263</v>
      </c>
      <c r="G4" t="s">
        <v>46</v>
      </c>
      <c r="H4" s="115">
        <v>85.15</v>
      </c>
      <c r="I4" s="88">
        <v>19.350000000000001</v>
      </c>
      <c r="J4" s="88">
        <v>96.76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201.26</v>
      </c>
      <c r="W4">
        <v>85.15</v>
      </c>
      <c r="X4">
        <v>19.350000000000001</v>
      </c>
      <c r="Y4">
        <v>0</v>
      </c>
      <c r="Z4">
        <v>0</v>
      </c>
      <c r="AA4">
        <v>96.76</v>
      </c>
    </row>
    <row r="5" spans="1:27">
      <c r="G5" t="s">
        <v>47</v>
      </c>
      <c r="H5" s="115">
        <v>108.37</v>
      </c>
      <c r="I5" s="88">
        <v>48.38</v>
      </c>
      <c r="J5" s="88">
        <v>96.76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253.51</v>
      </c>
      <c r="W5">
        <v>108.37</v>
      </c>
      <c r="X5">
        <v>48.38</v>
      </c>
      <c r="Y5">
        <v>0</v>
      </c>
      <c r="Z5">
        <v>0</v>
      </c>
      <c r="AA5">
        <v>96.76</v>
      </c>
    </row>
    <row r="6" spans="1:27">
      <c r="G6" t="s">
        <v>48</v>
      </c>
      <c r="H6" s="115">
        <v>97.73</v>
      </c>
      <c r="I6" s="88">
        <v>48.38</v>
      </c>
      <c r="J6" s="88">
        <v>96.76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242.87</v>
      </c>
      <c r="W6">
        <v>97.73</v>
      </c>
      <c r="X6">
        <v>48.38</v>
      </c>
      <c r="Y6">
        <v>0</v>
      </c>
      <c r="Z6">
        <v>0</v>
      </c>
      <c r="AA6">
        <v>96.76</v>
      </c>
    </row>
    <row r="7" spans="1:27">
      <c r="G7" t="s">
        <v>49</v>
      </c>
      <c r="H7" s="115">
        <v>42.57</v>
      </c>
      <c r="I7" s="88">
        <v>87.09</v>
      </c>
      <c r="J7" s="88">
        <v>0</v>
      </c>
      <c r="K7" s="88">
        <v>0</v>
      </c>
      <c r="L7" s="88">
        <v>10.16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139.82</v>
      </c>
      <c r="W7">
        <v>42.57</v>
      </c>
      <c r="X7">
        <v>87.09</v>
      </c>
      <c r="Y7">
        <v>10.16</v>
      </c>
      <c r="Z7">
        <v>0</v>
      </c>
      <c r="AA7">
        <v>0</v>
      </c>
    </row>
    <row r="8" spans="1:27">
      <c r="G8" t="s">
        <v>50</v>
      </c>
      <c r="H8" s="115">
        <v>59.02</v>
      </c>
      <c r="I8" s="88">
        <v>111.27</v>
      </c>
      <c r="J8" s="88">
        <v>0</v>
      </c>
      <c r="K8" s="88">
        <v>0</v>
      </c>
      <c r="L8" s="88">
        <v>3.39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173.68</v>
      </c>
      <c r="W8">
        <v>59.02</v>
      </c>
      <c r="X8">
        <v>111.27</v>
      </c>
      <c r="Y8">
        <v>3.39</v>
      </c>
      <c r="Z8">
        <v>0</v>
      </c>
      <c r="AA8">
        <v>0</v>
      </c>
    </row>
    <row r="9" spans="1:27">
      <c r="G9" t="s">
        <v>51</v>
      </c>
      <c r="H9" s="115">
        <v>180.94</v>
      </c>
      <c r="I9" s="88">
        <v>72.569999999999993</v>
      </c>
      <c r="J9" s="88">
        <v>58.06</v>
      </c>
      <c r="K9" s="88">
        <v>0</v>
      </c>
      <c r="L9" s="88">
        <v>5.32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316.89</v>
      </c>
      <c r="W9">
        <v>180.94</v>
      </c>
      <c r="X9">
        <v>72.569999999999993</v>
      </c>
      <c r="Y9">
        <v>5.32</v>
      </c>
      <c r="Z9">
        <v>0</v>
      </c>
      <c r="AA9">
        <v>58.06</v>
      </c>
    </row>
    <row r="10" spans="1:27">
      <c r="G10" t="s">
        <v>52</v>
      </c>
      <c r="H10" s="115">
        <v>172.24</v>
      </c>
      <c r="I10" s="88">
        <v>96.76</v>
      </c>
      <c r="J10" s="88">
        <v>43.54</v>
      </c>
      <c r="K10" s="88">
        <v>0</v>
      </c>
      <c r="L10" s="88">
        <v>5.32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317.86</v>
      </c>
      <c r="W10">
        <v>172.24</v>
      </c>
      <c r="X10">
        <v>96.76</v>
      </c>
      <c r="Y10">
        <v>5.32</v>
      </c>
      <c r="Z10">
        <v>0</v>
      </c>
      <c r="AA10">
        <v>43.54</v>
      </c>
    </row>
    <row r="11" spans="1:27">
      <c r="G11" t="s">
        <v>53</v>
      </c>
      <c r="H11" s="115">
        <v>213.84</v>
      </c>
      <c r="I11" s="88">
        <v>62.89</v>
      </c>
      <c r="J11" s="88">
        <v>0</v>
      </c>
      <c r="K11" s="88">
        <v>0</v>
      </c>
      <c r="L11" s="88">
        <v>4.84</v>
      </c>
      <c r="M11" s="116">
        <v>0</v>
      </c>
      <c r="N11" s="115">
        <v>0</v>
      </c>
      <c r="O11" s="88">
        <v>0</v>
      </c>
      <c r="P11" s="88">
        <v>-45</v>
      </c>
      <c r="Q11" s="88">
        <v>0</v>
      </c>
      <c r="R11" s="88">
        <v>0</v>
      </c>
      <c r="S11" s="116">
        <v>0</v>
      </c>
      <c r="U11" s="115">
        <v>-45</v>
      </c>
      <c r="V11" s="116">
        <v>281.57</v>
      </c>
      <c r="W11">
        <v>213.84</v>
      </c>
      <c r="X11">
        <v>62.89</v>
      </c>
      <c r="Y11">
        <v>4.84</v>
      </c>
      <c r="Z11">
        <v>0</v>
      </c>
      <c r="AA11">
        <v>-45</v>
      </c>
    </row>
    <row r="12" spans="1:27">
      <c r="G12" t="s">
        <v>54</v>
      </c>
      <c r="H12" s="115">
        <v>220.61</v>
      </c>
      <c r="I12" s="88">
        <v>62.89</v>
      </c>
      <c r="J12" s="88">
        <v>0</v>
      </c>
      <c r="K12" s="88">
        <v>0</v>
      </c>
      <c r="L12" s="88">
        <v>4.84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288.33999999999997</v>
      </c>
      <c r="W12">
        <v>220.61</v>
      </c>
      <c r="X12">
        <v>62.89</v>
      </c>
      <c r="Y12">
        <v>4.84</v>
      </c>
      <c r="Z12">
        <v>0</v>
      </c>
      <c r="AA12">
        <v>0</v>
      </c>
    </row>
    <row r="13" spans="1:27">
      <c r="G13" t="s">
        <v>55</v>
      </c>
      <c r="H13" s="115">
        <v>126.76</v>
      </c>
      <c r="I13" s="88">
        <v>87.08</v>
      </c>
      <c r="J13" s="88">
        <v>0</v>
      </c>
      <c r="K13" s="88">
        <v>0</v>
      </c>
      <c r="L13" s="88">
        <v>8.7100000000000009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222.55</v>
      </c>
      <c r="W13">
        <v>126.76</v>
      </c>
      <c r="X13">
        <v>87.08</v>
      </c>
      <c r="Y13">
        <v>8.7100000000000009</v>
      </c>
      <c r="Z13">
        <v>0</v>
      </c>
      <c r="AA13">
        <v>0</v>
      </c>
    </row>
    <row r="14" spans="1:27">
      <c r="G14" t="s">
        <v>56</v>
      </c>
      <c r="H14" s="115">
        <v>177.07</v>
      </c>
      <c r="I14" s="88">
        <v>125.79</v>
      </c>
      <c r="J14" s="88">
        <v>0</v>
      </c>
      <c r="K14" s="88">
        <v>0</v>
      </c>
      <c r="L14" s="88">
        <v>0.97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303.83</v>
      </c>
      <c r="W14">
        <v>177.07</v>
      </c>
      <c r="X14">
        <v>125.79</v>
      </c>
      <c r="Y14">
        <v>0.97</v>
      </c>
      <c r="Z14">
        <v>0</v>
      </c>
      <c r="AA14">
        <v>0</v>
      </c>
    </row>
    <row r="15" spans="1:27">
      <c r="G15" t="s">
        <v>57</v>
      </c>
      <c r="H15" s="115">
        <v>243.84</v>
      </c>
      <c r="I15" s="88">
        <v>72.569999999999993</v>
      </c>
      <c r="J15" s="88">
        <v>0</v>
      </c>
      <c r="K15" s="88">
        <v>0</v>
      </c>
      <c r="L15" s="88">
        <v>2.9</v>
      </c>
      <c r="M15" s="116">
        <v>0</v>
      </c>
      <c r="N15" s="115">
        <v>0</v>
      </c>
      <c r="O15" s="88">
        <v>0</v>
      </c>
      <c r="P15" s="88">
        <v>-30</v>
      </c>
      <c r="Q15" s="88">
        <v>0</v>
      </c>
      <c r="R15" s="88">
        <v>0</v>
      </c>
      <c r="S15" s="116">
        <v>0</v>
      </c>
      <c r="U15" s="115">
        <v>-30</v>
      </c>
      <c r="V15" s="116">
        <v>319.31</v>
      </c>
      <c r="W15">
        <v>243.84</v>
      </c>
      <c r="X15">
        <v>72.569999999999993</v>
      </c>
      <c r="Y15">
        <v>2.9</v>
      </c>
      <c r="Z15">
        <v>0</v>
      </c>
      <c r="AA15">
        <v>-30</v>
      </c>
    </row>
    <row r="16" spans="1:27">
      <c r="G16" t="s">
        <v>58</v>
      </c>
      <c r="H16" s="115">
        <v>232.23</v>
      </c>
      <c r="I16" s="88">
        <v>85.15</v>
      </c>
      <c r="J16" s="88">
        <v>0</v>
      </c>
      <c r="K16" s="88">
        <v>0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320.27999999999997</v>
      </c>
      <c r="W16">
        <v>232.23</v>
      </c>
      <c r="X16">
        <v>85.15</v>
      </c>
      <c r="Y16">
        <v>2.9</v>
      </c>
      <c r="Z16">
        <v>0</v>
      </c>
      <c r="AA16">
        <v>0</v>
      </c>
    </row>
    <row r="17" spans="7:27">
      <c r="G17" t="s">
        <v>59</v>
      </c>
      <c r="H17" s="115">
        <v>248.67</v>
      </c>
      <c r="I17" s="88">
        <v>78.38</v>
      </c>
      <c r="J17" s="88">
        <v>0</v>
      </c>
      <c r="K17" s="88">
        <v>0</v>
      </c>
      <c r="L17" s="88">
        <v>2.9</v>
      </c>
      <c r="M17" s="116">
        <v>0</v>
      </c>
      <c r="N17" s="115">
        <v>0</v>
      </c>
      <c r="O17" s="88">
        <v>0</v>
      </c>
      <c r="P17" s="88">
        <v>-45</v>
      </c>
      <c r="Q17" s="88">
        <v>0</v>
      </c>
      <c r="R17" s="88">
        <v>0</v>
      </c>
      <c r="S17" s="116">
        <v>0</v>
      </c>
      <c r="U17" s="115">
        <v>-45</v>
      </c>
      <c r="V17" s="116">
        <v>329.95</v>
      </c>
      <c r="W17">
        <v>248.67</v>
      </c>
      <c r="X17">
        <v>78.38</v>
      </c>
      <c r="Y17">
        <v>2.9</v>
      </c>
      <c r="Z17">
        <v>0</v>
      </c>
      <c r="AA17">
        <v>-45</v>
      </c>
    </row>
    <row r="18" spans="7:27">
      <c r="G18" t="s">
        <v>60</v>
      </c>
      <c r="H18" s="115">
        <v>256.42</v>
      </c>
      <c r="I18" s="88">
        <v>79.34</v>
      </c>
      <c r="J18" s="88">
        <v>0</v>
      </c>
      <c r="K18" s="88">
        <v>0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338.66</v>
      </c>
      <c r="W18">
        <v>256.42</v>
      </c>
      <c r="X18">
        <v>79.34</v>
      </c>
      <c r="Y18">
        <v>2.9</v>
      </c>
      <c r="Z18">
        <v>0</v>
      </c>
      <c r="AA18">
        <v>0</v>
      </c>
    </row>
    <row r="19" spans="7:27">
      <c r="G19" t="s">
        <v>61</v>
      </c>
      <c r="H19" s="115">
        <v>253.5</v>
      </c>
      <c r="I19" s="88">
        <v>77.41</v>
      </c>
      <c r="J19" s="88">
        <v>0</v>
      </c>
      <c r="K19" s="88">
        <v>0</v>
      </c>
      <c r="L19" s="88">
        <v>5.81</v>
      </c>
      <c r="M19" s="116">
        <v>0</v>
      </c>
      <c r="N19" s="115">
        <v>0</v>
      </c>
      <c r="O19" s="88">
        <v>0</v>
      </c>
      <c r="P19" s="88">
        <v>-75</v>
      </c>
      <c r="Q19" s="88">
        <v>0</v>
      </c>
      <c r="R19" s="88">
        <v>0</v>
      </c>
      <c r="S19" s="116">
        <v>0</v>
      </c>
      <c r="U19" s="115">
        <v>-75</v>
      </c>
      <c r="V19" s="116">
        <v>336.72</v>
      </c>
      <c r="W19">
        <v>253.5</v>
      </c>
      <c r="X19">
        <v>77.41</v>
      </c>
      <c r="Y19">
        <v>5.81</v>
      </c>
      <c r="Z19">
        <v>0</v>
      </c>
      <c r="AA19">
        <v>-75</v>
      </c>
    </row>
    <row r="20" spans="7:27">
      <c r="G20" t="s">
        <v>62</v>
      </c>
      <c r="H20" s="115">
        <v>215.77</v>
      </c>
      <c r="I20" s="88">
        <v>72.569999999999993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-20</v>
      </c>
      <c r="Q20" s="88">
        <v>0</v>
      </c>
      <c r="R20" s="88">
        <v>0</v>
      </c>
      <c r="S20" s="116">
        <v>0</v>
      </c>
      <c r="U20" s="115">
        <v>-20</v>
      </c>
      <c r="V20" s="116">
        <v>288.33999999999997</v>
      </c>
      <c r="W20">
        <v>215.77</v>
      </c>
      <c r="X20">
        <v>72.569999999999993</v>
      </c>
      <c r="Y20">
        <v>0</v>
      </c>
      <c r="Z20">
        <v>0</v>
      </c>
      <c r="AA20">
        <v>-20</v>
      </c>
    </row>
    <row r="21" spans="7:27">
      <c r="G21" t="s">
        <v>63</v>
      </c>
      <c r="H21" s="115">
        <v>108.37</v>
      </c>
      <c r="I21" s="88">
        <v>106.44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-55</v>
      </c>
      <c r="Q21" s="88">
        <v>0</v>
      </c>
      <c r="R21" s="88">
        <v>0</v>
      </c>
      <c r="S21" s="116">
        <v>0</v>
      </c>
      <c r="U21" s="115">
        <v>-55</v>
      </c>
      <c r="V21" s="116">
        <v>214.81</v>
      </c>
      <c r="W21">
        <v>108.37</v>
      </c>
      <c r="X21">
        <v>106.44</v>
      </c>
      <c r="Y21">
        <v>0</v>
      </c>
      <c r="Z21">
        <v>0</v>
      </c>
      <c r="AA21">
        <v>-55</v>
      </c>
    </row>
    <row r="22" spans="7:27">
      <c r="G22" t="s">
        <v>64</v>
      </c>
      <c r="H22" s="115">
        <v>119.01</v>
      </c>
      <c r="I22" s="88">
        <v>38.700000000000003</v>
      </c>
      <c r="J22" s="88">
        <v>0</v>
      </c>
      <c r="K22" s="88">
        <v>0</v>
      </c>
      <c r="L22" s="88">
        <v>1.94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159.65</v>
      </c>
      <c r="W22">
        <v>119.01</v>
      </c>
      <c r="X22">
        <v>38.700000000000003</v>
      </c>
      <c r="Y22">
        <v>1.94</v>
      </c>
      <c r="Z22">
        <v>0</v>
      </c>
      <c r="AA22">
        <v>0</v>
      </c>
    </row>
    <row r="23" spans="7:27">
      <c r="G23" t="s">
        <v>65</v>
      </c>
      <c r="H23" s="115">
        <v>150.94</v>
      </c>
      <c r="I23" s="88">
        <v>38.700000000000003</v>
      </c>
      <c r="J23" s="88">
        <v>0</v>
      </c>
      <c r="K23" s="88">
        <v>0</v>
      </c>
      <c r="L23" s="88">
        <v>1.94</v>
      </c>
      <c r="M23" s="116">
        <v>0</v>
      </c>
      <c r="N23" s="115">
        <v>0</v>
      </c>
      <c r="O23" s="88">
        <v>0</v>
      </c>
      <c r="P23" s="88">
        <v>-50</v>
      </c>
      <c r="Q23" s="88">
        <v>0</v>
      </c>
      <c r="R23" s="88">
        <v>0</v>
      </c>
      <c r="S23" s="116">
        <v>0</v>
      </c>
      <c r="U23" s="115">
        <v>-50</v>
      </c>
      <c r="V23" s="116">
        <v>191.58</v>
      </c>
      <c r="W23">
        <v>150.94</v>
      </c>
      <c r="X23">
        <v>38.700000000000003</v>
      </c>
      <c r="Y23">
        <v>1.94</v>
      </c>
      <c r="Z23">
        <v>0</v>
      </c>
      <c r="AA23">
        <v>-50</v>
      </c>
    </row>
    <row r="24" spans="7:27">
      <c r="G24" t="s">
        <v>66</v>
      </c>
      <c r="H24" s="115">
        <v>134.49</v>
      </c>
      <c r="I24" s="88">
        <v>19.350000000000001</v>
      </c>
      <c r="J24" s="88">
        <v>0</v>
      </c>
      <c r="K24" s="88">
        <v>0</v>
      </c>
      <c r="L24" s="88">
        <v>1.94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155.78</v>
      </c>
      <c r="W24">
        <v>134.49</v>
      </c>
      <c r="X24">
        <v>19.350000000000001</v>
      </c>
      <c r="Y24">
        <v>1.94</v>
      </c>
      <c r="Z24">
        <v>0</v>
      </c>
      <c r="AA24">
        <v>0</v>
      </c>
    </row>
    <row r="25" spans="7:27">
      <c r="G25" t="s">
        <v>67</v>
      </c>
      <c r="H25" s="115">
        <v>114.18</v>
      </c>
      <c r="I25" s="88">
        <v>0</v>
      </c>
      <c r="J25" s="88">
        <v>0</v>
      </c>
      <c r="K25" s="88">
        <v>0</v>
      </c>
      <c r="L25" s="88">
        <v>8.2200000000000006</v>
      </c>
      <c r="M25" s="116">
        <v>0</v>
      </c>
      <c r="N25" s="115">
        <v>0</v>
      </c>
      <c r="O25" s="88">
        <v>-50</v>
      </c>
      <c r="P25" s="88">
        <v>-60</v>
      </c>
      <c r="Q25" s="88">
        <v>0</v>
      </c>
      <c r="R25" s="88">
        <v>0</v>
      </c>
      <c r="S25" s="116">
        <v>0</v>
      </c>
      <c r="U25" s="115">
        <v>-110</v>
      </c>
      <c r="V25" s="116">
        <v>122.4</v>
      </c>
      <c r="W25">
        <v>114.18</v>
      </c>
      <c r="X25">
        <v>-50</v>
      </c>
      <c r="Y25">
        <v>8.2200000000000006</v>
      </c>
      <c r="Z25">
        <v>0</v>
      </c>
      <c r="AA25">
        <v>-60</v>
      </c>
    </row>
    <row r="26" spans="7:27">
      <c r="G26" t="s">
        <v>68</v>
      </c>
      <c r="H26" s="115">
        <v>62.89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-65</v>
      </c>
      <c r="P26" s="88">
        <v>0</v>
      </c>
      <c r="Q26" s="88">
        <v>0</v>
      </c>
      <c r="R26" s="88">
        <v>-1</v>
      </c>
      <c r="S26" s="116">
        <v>0</v>
      </c>
      <c r="U26" s="115">
        <v>-66</v>
      </c>
      <c r="V26" s="116">
        <v>62.89</v>
      </c>
      <c r="W26">
        <v>62.89</v>
      </c>
      <c r="X26">
        <v>-65</v>
      </c>
      <c r="Y26">
        <v>-1</v>
      </c>
      <c r="Z26">
        <v>0</v>
      </c>
      <c r="AA26">
        <v>0</v>
      </c>
    </row>
    <row r="27" spans="7:27">
      <c r="G27" t="s">
        <v>69</v>
      </c>
      <c r="H27" s="115">
        <v>106.43</v>
      </c>
      <c r="I27" s="88">
        <v>0</v>
      </c>
      <c r="J27" s="88">
        <v>0</v>
      </c>
      <c r="K27" s="88">
        <v>0</v>
      </c>
      <c r="L27" s="88">
        <v>0.97</v>
      </c>
      <c r="M27" s="116">
        <v>0</v>
      </c>
      <c r="N27" s="115">
        <v>0</v>
      </c>
      <c r="O27" s="88">
        <v>0</v>
      </c>
      <c r="P27" s="88">
        <v>-70</v>
      </c>
      <c r="Q27" s="88">
        <v>0</v>
      </c>
      <c r="R27" s="88">
        <v>0</v>
      </c>
      <c r="S27" s="116">
        <v>0</v>
      </c>
      <c r="U27" s="115">
        <v>-70</v>
      </c>
      <c r="V27" s="116">
        <v>107.4</v>
      </c>
      <c r="W27">
        <v>106.43</v>
      </c>
      <c r="X27">
        <v>0</v>
      </c>
      <c r="Y27">
        <v>0.97</v>
      </c>
      <c r="Z27">
        <v>0</v>
      </c>
      <c r="AA27">
        <v>-70</v>
      </c>
    </row>
    <row r="28" spans="7:27">
      <c r="G28" t="s">
        <v>70</v>
      </c>
      <c r="H28" s="115">
        <v>46.44</v>
      </c>
      <c r="I28" s="88">
        <v>0</v>
      </c>
      <c r="J28" s="88">
        <v>0</v>
      </c>
      <c r="K28" s="88">
        <v>0</v>
      </c>
      <c r="L28" s="88">
        <v>0.97</v>
      </c>
      <c r="M28" s="116">
        <v>0</v>
      </c>
      <c r="N28" s="115">
        <v>0</v>
      </c>
      <c r="O28" s="88">
        <v>-25</v>
      </c>
      <c r="P28" s="88">
        <v>0</v>
      </c>
      <c r="Q28" s="88">
        <v>0</v>
      </c>
      <c r="R28" s="88">
        <v>0</v>
      </c>
      <c r="S28" s="116">
        <v>0</v>
      </c>
      <c r="U28" s="115">
        <v>-25</v>
      </c>
      <c r="V28" s="116">
        <v>47.41</v>
      </c>
      <c r="W28">
        <v>46.44</v>
      </c>
      <c r="X28">
        <v>-25</v>
      </c>
      <c r="Y28">
        <v>0.97</v>
      </c>
      <c r="Z28">
        <v>0</v>
      </c>
      <c r="AA28">
        <v>0</v>
      </c>
    </row>
    <row r="29" spans="7:27">
      <c r="G29" t="s">
        <v>71</v>
      </c>
      <c r="H29" s="115">
        <v>160.62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-40</v>
      </c>
      <c r="P29" s="88">
        <v>-90</v>
      </c>
      <c r="Q29" s="88">
        <v>0</v>
      </c>
      <c r="R29" s="88">
        <v>0</v>
      </c>
      <c r="S29" s="116">
        <v>0</v>
      </c>
      <c r="U29" s="115">
        <v>-130</v>
      </c>
      <c r="V29" s="116">
        <v>160.62</v>
      </c>
      <c r="W29">
        <v>160.62</v>
      </c>
      <c r="X29">
        <v>-40</v>
      </c>
      <c r="Y29">
        <v>0</v>
      </c>
      <c r="Z29">
        <v>0</v>
      </c>
      <c r="AA29">
        <v>-90</v>
      </c>
    </row>
    <row r="30" spans="7:27">
      <c r="G30" t="s">
        <v>72</v>
      </c>
      <c r="H30" s="115">
        <v>160.62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-20</v>
      </c>
      <c r="V30" s="116">
        <v>160.62</v>
      </c>
      <c r="W30">
        <v>160.62</v>
      </c>
      <c r="X30">
        <v>0</v>
      </c>
      <c r="Y30">
        <v>0</v>
      </c>
      <c r="Z30">
        <v>0</v>
      </c>
      <c r="AA30">
        <v>-20</v>
      </c>
    </row>
    <row r="31" spans="7:27">
      <c r="G31" t="s">
        <v>73</v>
      </c>
      <c r="H31" s="115">
        <v>168.36</v>
      </c>
      <c r="I31" s="88">
        <v>0</v>
      </c>
      <c r="J31" s="88">
        <v>0</v>
      </c>
      <c r="K31" s="88">
        <v>0</v>
      </c>
      <c r="L31" s="88">
        <v>5.32</v>
      </c>
      <c r="M31" s="116">
        <v>0</v>
      </c>
      <c r="N31" s="115">
        <v>0</v>
      </c>
      <c r="O31" s="88">
        <v>-50</v>
      </c>
      <c r="P31" s="88">
        <v>-95</v>
      </c>
      <c r="Q31" s="88">
        <v>0</v>
      </c>
      <c r="R31" s="88">
        <v>0</v>
      </c>
      <c r="S31" s="116">
        <v>0</v>
      </c>
      <c r="U31" s="115">
        <v>-145</v>
      </c>
      <c r="V31" s="116">
        <v>173.68</v>
      </c>
      <c r="W31">
        <v>168.36</v>
      </c>
      <c r="X31">
        <v>-50</v>
      </c>
      <c r="Y31">
        <v>5.32</v>
      </c>
      <c r="Z31">
        <v>0</v>
      </c>
      <c r="AA31">
        <v>-95</v>
      </c>
    </row>
    <row r="32" spans="7:27">
      <c r="G32" t="s">
        <v>74</v>
      </c>
      <c r="H32" s="115">
        <v>186.75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-50</v>
      </c>
      <c r="P32" s="88">
        <v>-40</v>
      </c>
      <c r="Q32" s="88">
        <v>0</v>
      </c>
      <c r="R32" s="88">
        <v>-3</v>
      </c>
      <c r="S32" s="116">
        <v>0</v>
      </c>
      <c r="U32" s="115">
        <v>-93</v>
      </c>
      <c r="V32" s="116">
        <v>186.75</v>
      </c>
      <c r="W32">
        <v>186.75</v>
      </c>
      <c r="X32">
        <v>-50</v>
      </c>
      <c r="Y32">
        <v>-3</v>
      </c>
      <c r="Z32">
        <v>0</v>
      </c>
      <c r="AA32">
        <v>-40</v>
      </c>
    </row>
    <row r="33" spans="7:27">
      <c r="G33" t="s">
        <v>75</v>
      </c>
      <c r="H33" s="115">
        <v>76.44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-15</v>
      </c>
      <c r="P33" s="88">
        <v>-125</v>
      </c>
      <c r="Q33" s="88">
        <v>0</v>
      </c>
      <c r="R33" s="88">
        <v>0</v>
      </c>
      <c r="S33" s="116">
        <v>0</v>
      </c>
      <c r="U33" s="115">
        <v>-140</v>
      </c>
      <c r="V33" s="116">
        <v>76.44</v>
      </c>
      <c r="W33">
        <v>76.44</v>
      </c>
      <c r="X33">
        <v>-15</v>
      </c>
      <c r="Y33">
        <v>0</v>
      </c>
      <c r="Z33">
        <v>0</v>
      </c>
      <c r="AA33">
        <v>-125</v>
      </c>
    </row>
    <row r="34" spans="7:27">
      <c r="G34" t="s">
        <v>76</v>
      </c>
      <c r="H34" s="115">
        <v>66.760000000000005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-60</v>
      </c>
      <c r="P34" s="88">
        <v>-80</v>
      </c>
      <c r="Q34" s="88">
        <v>0</v>
      </c>
      <c r="R34" s="88">
        <v>0</v>
      </c>
      <c r="S34" s="116">
        <v>0</v>
      </c>
      <c r="U34" s="115">
        <v>-140</v>
      </c>
      <c r="V34" s="116">
        <v>66.760000000000005</v>
      </c>
      <c r="W34">
        <v>66.760000000000005</v>
      </c>
      <c r="X34">
        <v>-60</v>
      </c>
      <c r="Y34">
        <v>0</v>
      </c>
      <c r="Z34">
        <v>0</v>
      </c>
      <c r="AA34">
        <v>-80</v>
      </c>
    </row>
    <row r="35" spans="7:27">
      <c r="G35" t="s">
        <v>77</v>
      </c>
      <c r="H35" s="115">
        <v>40.64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-40</v>
      </c>
      <c r="P35" s="88">
        <v>-85</v>
      </c>
      <c r="Q35" s="88">
        <v>0</v>
      </c>
      <c r="R35" s="88">
        <v>0</v>
      </c>
      <c r="S35" s="116">
        <v>0</v>
      </c>
      <c r="U35" s="115">
        <v>-125</v>
      </c>
      <c r="V35" s="116">
        <v>40.64</v>
      </c>
      <c r="W35">
        <v>40.64</v>
      </c>
      <c r="X35">
        <v>-40</v>
      </c>
      <c r="Y35">
        <v>0</v>
      </c>
      <c r="Z35">
        <v>0</v>
      </c>
      <c r="AA35">
        <v>-85</v>
      </c>
    </row>
    <row r="36" spans="7:27">
      <c r="G36" t="s">
        <v>78</v>
      </c>
      <c r="H36" s="115">
        <v>38.700000000000003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-40</v>
      </c>
      <c r="P36" s="88">
        <v>-160</v>
      </c>
      <c r="Q36" s="88">
        <v>0</v>
      </c>
      <c r="R36" s="88">
        <v>0</v>
      </c>
      <c r="S36" s="116">
        <v>0</v>
      </c>
      <c r="U36" s="115">
        <v>-200</v>
      </c>
      <c r="V36" s="116">
        <v>38.700000000000003</v>
      </c>
      <c r="W36">
        <v>38.700000000000003</v>
      </c>
      <c r="X36">
        <v>-40</v>
      </c>
      <c r="Y36">
        <v>0</v>
      </c>
      <c r="Z36">
        <v>0</v>
      </c>
      <c r="AA36">
        <v>-160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2.9</v>
      </c>
      <c r="M37" s="116">
        <v>0</v>
      </c>
      <c r="N37" s="115">
        <v>-8</v>
      </c>
      <c r="O37" s="88">
        <v>-38</v>
      </c>
      <c r="P37" s="88">
        <v>-140</v>
      </c>
      <c r="Q37" s="88">
        <v>0</v>
      </c>
      <c r="R37" s="88">
        <v>0</v>
      </c>
      <c r="S37" s="116">
        <v>0</v>
      </c>
      <c r="U37" s="115">
        <v>-186</v>
      </c>
      <c r="V37" s="116">
        <v>2.9</v>
      </c>
      <c r="W37">
        <v>-8</v>
      </c>
      <c r="X37">
        <v>-38</v>
      </c>
      <c r="Y37">
        <v>2.9</v>
      </c>
      <c r="Z37">
        <v>0</v>
      </c>
      <c r="AA37">
        <v>-140</v>
      </c>
    </row>
    <row r="38" spans="7:27">
      <c r="G38" t="s">
        <v>80</v>
      </c>
      <c r="H38" s="115">
        <v>4.84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-35</v>
      </c>
      <c r="P38" s="88">
        <v>-110</v>
      </c>
      <c r="Q38" s="88">
        <v>0</v>
      </c>
      <c r="R38" s="88">
        <v>-4</v>
      </c>
      <c r="S38" s="116">
        <v>0</v>
      </c>
      <c r="U38" s="115">
        <v>-149</v>
      </c>
      <c r="V38" s="116">
        <v>4.84</v>
      </c>
      <c r="W38">
        <v>4.84</v>
      </c>
      <c r="X38">
        <v>-35</v>
      </c>
      <c r="Y38">
        <v>-4</v>
      </c>
      <c r="Z38">
        <v>0</v>
      </c>
      <c r="AA38">
        <v>-110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-16</v>
      </c>
      <c r="O39" s="88">
        <v>-55</v>
      </c>
      <c r="P39" s="88">
        <v>-185</v>
      </c>
      <c r="Q39" s="88">
        <v>0</v>
      </c>
      <c r="R39" s="88">
        <v>0</v>
      </c>
      <c r="S39" s="116">
        <v>0</v>
      </c>
      <c r="U39" s="115">
        <v>-256</v>
      </c>
      <c r="V39" s="116">
        <v>0</v>
      </c>
      <c r="W39">
        <v>-16</v>
      </c>
      <c r="X39">
        <v>-55</v>
      </c>
      <c r="Y39">
        <v>0</v>
      </c>
      <c r="Z39">
        <v>0</v>
      </c>
      <c r="AA39">
        <v>-185</v>
      </c>
    </row>
    <row r="40" spans="7:27">
      <c r="G40" t="s">
        <v>82</v>
      </c>
      <c r="H40" s="115">
        <v>24.19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-10</v>
      </c>
      <c r="P40" s="88">
        <v>-50</v>
      </c>
      <c r="Q40" s="88">
        <v>0</v>
      </c>
      <c r="R40" s="88">
        <v>0</v>
      </c>
      <c r="S40" s="116">
        <v>0</v>
      </c>
      <c r="U40" s="115">
        <v>-60</v>
      </c>
      <c r="V40" s="116">
        <v>24.19</v>
      </c>
      <c r="W40">
        <v>24.19</v>
      </c>
      <c r="X40">
        <v>-10</v>
      </c>
      <c r="Y40">
        <v>0</v>
      </c>
      <c r="Z40">
        <v>0</v>
      </c>
      <c r="AA40">
        <v>-50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-84</v>
      </c>
      <c r="O41" s="88">
        <v>-85</v>
      </c>
      <c r="P41" s="88">
        <v>-135</v>
      </c>
      <c r="Q41" s="88">
        <v>0</v>
      </c>
      <c r="R41" s="88">
        <v>0</v>
      </c>
      <c r="S41" s="116">
        <v>0</v>
      </c>
      <c r="U41" s="115">
        <v>-304</v>
      </c>
      <c r="V41" s="116">
        <v>0</v>
      </c>
      <c r="W41">
        <v>-84</v>
      </c>
      <c r="X41">
        <v>-85</v>
      </c>
      <c r="Y41">
        <v>0</v>
      </c>
      <c r="Z41">
        <v>0</v>
      </c>
      <c r="AA41">
        <v>-135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-44</v>
      </c>
      <c r="O42" s="88">
        <v>-80</v>
      </c>
      <c r="P42" s="88">
        <v>-80</v>
      </c>
      <c r="Q42" s="88">
        <v>0</v>
      </c>
      <c r="R42" s="88">
        <v>0</v>
      </c>
      <c r="S42" s="116">
        <v>0</v>
      </c>
      <c r="U42" s="115">
        <v>-204</v>
      </c>
      <c r="V42" s="116">
        <v>0</v>
      </c>
      <c r="W42">
        <v>-44</v>
      </c>
      <c r="X42">
        <v>-80</v>
      </c>
      <c r="Y42">
        <v>0</v>
      </c>
      <c r="Z42">
        <v>0</v>
      </c>
      <c r="AA42">
        <v>-80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4.84</v>
      </c>
      <c r="M43" s="116">
        <v>0</v>
      </c>
      <c r="N43" s="115">
        <v>-29</v>
      </c>
      <c r="O43" s="88">
        <v>-110</v>
      </c>
      <c r="P43" s="88">
        <v>0</v>
      </c>
      <c r="Q43" s="88">
        <v>0</v>
      </c>
      <c r="R43" s="88">
        <v>0</v>
      </c>
      <c r="S43" s="116">
        <v>0</v>
      </c>
      <c r="U43" s="115">
        <v>-139</v>
      </c>
      <c r="V43" s="116">
        <v>4.84</v>
      </c>
      <c r="W43">
        <v>-29</v>
      </c>
      <c r="X43">
        <v>-110</v>
      </c>
      <c r="Y43">
        <v>4.84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58.06</v>
      </c>
      <c r="K44" s="88">
        <v>0</v>
      </c>
      <c r="L44" s="88">
        <v>0</v>
      </c>
      <c r="M44" s="116">
        <v>0</v>
      </c>
      <c r="N44" s="115">
        <v>0</v>
      </c>
      <c r="O44" s="88">
        <v>-155</v>
      </c>
      <c r="P44" s="88">
        <v>0</v>
      </c>
      <c r="Q44" s="88">
        <v>0</v>
      </c>
      <c r="R44" s="88">
        <v>-3</v>
      </c>
      <c r="S44" s="116">
        <v>0</v>
      </c>
      <c r="U44" s="115">
        <v>-158</v>
      </c>
      <c r="V44" s="116">
        <v>58.06</v>
      </c>
      <c r="W44">
        <v>0</v>
      </c>
      <c r="X44">
        <v>-155</v>
      </c>
      <c r="Y44">
        <v>-3</v>
      </c>
      <c r="Z44">
        <v>0</v>
      </c>
      <c r="AA44">
        <v>58.06</v>
      </c>
    </row>
    <row r="45" spans="7:27">
      <c r="G45" t="s">
        <v>87</v>
      </c>
      <c r="H45" s="115">
        <v>43.54</v>
      </c>
      <c r="I45" s="88">
        <v>0</v>
      </c>
      <c r="J45" s="88">
        <v>87.09</v>
      </c>
      <c r="K45" s="88">
        <v>0</v>
      </c>
      <c r="L45" s="88">
        <v>0</v>
      </c>
      <c r="M45" s="116">
        <v>0</v>
      </c>
      <c r="N45" s="115">
        <v>0</v>
      </c>
      <c r="O45" s="88">
        <v>-155</v>
      </c>
      <c r="P45" s="88">
        <v>0</v>
      </c>
      <c r="Q45" s="88">
        <v>0</v>
      </c>
      <c r="R45" s="88">
        <v>0</v>
      </c>
      <c r="S45" s="116">
        <v>0</v>
      </c>
      <c r="U45" s="115">
        <v>-155</v>
      </c>
      <c r="V45" s="116">
        <v>130.63</v>
      </c>
      <c r="W45">
        <v>43.54</v>
      </c>
      <c r="X45">
        <v>-155</v>
      </c>
      <c r="Y45">
        <v>0</v>
      </c>
      <c r="Z45">
        <v>0</v>
      </c>
      <c r="AA45">
        <v>87.09</v>
      </c>
    </row>
    <row r="46" spans="7:27">
      <c r="G46" t="s">
        <v>88</v>
      </c>
      <c r="H46" s="115">
        <v>61.93</v>
      </c>
      <c r="I46" s="88">
        <v>0</v>
      </c>
      <c r="J46" s="88">
        <v>96.76</v>
      </c>
      <c r="K46" s="88">
        <v>0</v>
      </c>
      <c r="L46" s="88">
        <v>0</v>
      </c>
      <c r="M46" s="116">
        <v>0</v>
      </c>
      <c r="N46" s="115">
        <v>0</v>
      </c>
      <c r="O46" s="88">
        <v>-165</v>
      </c>
      <c r="P46" s="88">
        <v>0</v>
      </c>
      <c r="Q46" s="88">
        <v>0</v>
      </c>
      <c r="R46" s="88">
        <v>0</v>
      </c>
      <c r="S46" s="116">
        <v>0</v>
      </c>
      <c r="U46" s="115">
        <v>-165</v>
      </c>
      <c r="V46" s="116">
        <v>158.69</v>
      </c>
      <c r="W46">
        <v>61.93</v>
      </c>
      <c r="X46">
        <v>-165</v>
      </c>
      <c r="Y46">
        <v>0</v>
      </c>
      <c r="Z46">
        <v>0</v>
      </c>
      <c r="AA46">
        <v>96.76</v>
      </c>
    </row>
    <row r="47" spans="7:27">
      <c r="G47" t="s">
        <v>89</v>
      </c>
      <c r="H47" s="115">
        <v>52.25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-129</v>
      </c>
      <c r="P47" s="88">
        <v>-65</v>
      </c>
      <c r="Q47" s="88">
        <v>0</v>
      </c>
      <c r="R47" s="88">
        <v>0</v>
      </c>
      <c r="S47" s="116">
        <v>0</v>
      </c>
      <c r="U47" s="115">
        <v>-194</v>
      </c>
      <c r="V47" s="116">
        <v>52.25</v>
      </c>
      <c r="W47">
        <v>52.25</v>
      </c>
      <c r="X47">
        <v>-129</v>
      </c>
      <c r="Y47">
        <v>0</v>
      </c>
      <c r="Z47">
        <v>0</v>
      </c>
      <c r="AA47">
        <v>-65</v>
      </c>
    </row>
    <row r="48" spans="7:27">
      <c r="G48" t="s">
        <v>90</v>
      </c>
      <c r="H48" s="115">
        <v>69.67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-165</v>
      </c>
      <c r="P48" s="88">
        <v>-150</v>
      </c>
      <c r="Q48" s="88">
        <v>0</v>
      </c>
      <c r="R48" s="88">
        <v>0</v>
      </c>
      <c r="S48" s="116">
        <v>0</v>
      </c>
      <c r="U48" s="115">
        <v>-315</v>
      </c>
      <c r="V48" s="116">
        <v>69.67</v>
      </c>
      <c r="W48">
        <v>69.67</v>
      </c>
      <c r="X48">
        <v>-165</v>
      </c>
      <c r="Y48">
        <v>0</v>
      </c>
      <c r="Z48">
        <v>0</v>
      </c>
      <c r="AA48">
        <v>-150</v>
      </c>
    </row>
    <row r="49" spans="7:27">
      <c r="G49" t="s">
        <v>91</v>
      </c>
      <c r="H49" s="115">
        <v>38.700000000000003</v>
      </c>
      <c r="I49" s="88">
        <v>0</v>
      </c>
      <c r="J49" s="88">
        <v>0</v>
      </c>
      <c r="K49" s="88">
        <v>0</v>
      </c>
      <c r="L49" s="88">
        <v>5.23</v>
      </c>
      <c r="M49" s="116">
        <v>0</v>
      </c>
      <c r="N49" s="115">
        <v>0</v>
      </c>
      <c r="O49" s="88">
        <v>-170</v>
      </c>
      <c r="P49" s="88">
        <v>-235</v>
      </c>
      <c r="Q49" s="88">
        <v>0</v>
      </c>
      <c r="R49" s="88">
        <v>0</v>
      </c>
      <c r="S49" s="116">
        <v>0</v>
      </c>
      <c r="U49" s="115">
        <v>-405</v>
      </c>
      <c r="V49" s="116">
        <v>43.93</v>
      </c>
      <c r="W49">
        <v>38.700000000000003</v>
      </c>
      <c r="X49">
        <v>-170</v>
      </c>
      <c r="Y49">
        <v>5.23</v>
      </c>
      <c r="Z49">
        <v>0</v>
      </c>
      <c r="AA49">
        <v>-235</v>
      </c>
    </row>
    <row r="50" spans="7:27">
      <c r="G50" t="s">
        <v>92</v>
      </c>
      <c r="H50" s="115">
        <v>89.99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-160</v>
      </c>
      <c r="P50" s="88">
        <v>-190</v>
      </c>
      <c r="Q50" s="88">
        <v>0</v>
      </c>
      <c r="R50" s="88">
        <v>-0.8</v>
      </c>
      <c r="S50" s="116">
        <v>0</v>
      </c>
      <c r="U50" s="115">
        <v>-350.8</v>
      </c>
      <c r="V50" s="116">
        <v>89.99</v>
      </c>
      <c r="W50">
        <v>89.99</v>
      </c>
      <c r="X50">
        <v>-160</v>
      </c>
      <c r="Y50">
        <v>-0.8</v>
      </c>
      <c r="Z50">
        <v>0</v>
      </c>
      <c r="AA50">
        <v>-190</v>
      </c>
    </row>
    <row r="51" spans="7:27">
      <c r="G51" t="s">
        <v>93</v>
      </c>
      <c r="H51" s="115">
        <v>80.31</v>
      </c>
      <c r="I51" s="88">
        <v>0</v>
      </c>
      <c r="J51" s="88">
        <v>0</v>
      </c>
      <c r="K51" s="88">
        <v>0</v>
      </c>
      <c r="L51" s="88">
        <v>1.74</v>
      </c>
      <c r="M51" s="116">
        <v>0</v>
      </c>
      <c r="N51" s="115">
        <v>0</v>
      </c>
      <c r="O51" s="88">
        <v>-153</v>
      </c>
      <c r="P51" s="88">
        <v>-190</v>
      </c>
      <c r="Q51" s="88">
        <v>0</v>
      </c>
      <c r="R51" s="88">
        <v>0</v>
      </c>
      <c r="S51" s="116">
        <v>0</v>
      </c>
      <c r="U51" s="115">
        <v>-343</v>
      </c>
      <c r="V51" s="116">
        <v>82.05</v>
      </c>
      <c r="W51">
        <v>80.31</v>
      </c>
      <c r="X51">
        <v>-153</v>
      </c>
      <c r="Y51">
        <v>1.74</v>
      </c>
      <c r="Z51">
        <v>0</v>
      </c>
      <c r="AA51">
        <v>-190</v>
      </c>
    </row>
    <row r="52" spans="7:27">
      <c r="G52" t="s">
        <v>94</v>
      </c>
      <c r="H52" s="115">
        <v>74.5</v>
      </c>
      <c r="I52" s="88">
        <v>0</v>
      </c>
      <c r="J52" s="88">
        <v>0</v>
      </c>
      <c r="K52" s="88">
        <v>0</v>
      </c>
      <c r="L52" s="88">
        <v>1.94</v>
      </c>
      <c r="M52" s="116">
        <v>0</v>
      </c>
      <c r="N52" s="115">
        <v>0</v>
      </c>
      <c r="O52" s="88">
        <v>-165</v>
      </c>
      <c r="P52" s="88">
        <v>-180</v>
      </c>
      <c r="Q52" s="88">
        <v>0</v>
      </c>
      <c r="R52" s="88">
        <v>0</v>
      </c>
      <c r="S52" s="116">
        <v>0</v>
      </c>
      <c r="U52" s="115">
        <v>-345</v>
      </c>
      <c r="V52" s="116">
        <v>76.44</v>
      </c>
      <c r="W52">
        <v>74.5</v>
      </c>
      <c r="X52">
        <v>-165</v>
      </c>
      <c r="Y52">
        <v>1.94</v>
      </c>
      <c r="Z52">
        <v>0</v>
      </c>
      <c r="AA52">
        <v>-180</v>
      </c>
    </row>
    <row r="53" spans="7:27">
      <c r="G53" t="s">
        <v>95</v>
      </c>
      <c r="H53" s="115">
        <v>189.64</v>
      </c>
      <c r="I53" s="88">
        <v>0</v>
      </c>
      <c r="J53" s="88">
        <v>0</v>
      </c>
      <c r="K53" s="88">
        <v>0</v>
      </c>
      <c r="L53" s="88">
        <v>1.94</v>
      </c>
      <c r="M53" s="116">
        <v>0</v>
      </c>
      <c r="N53" s="115">
        <v>0</v>
      </c>
      <c r="O53" s="88">
        <v>-150</v>
      </c>
      <c r="P53" s="88">
        <v>-170</v>
      </c>
      <c r="Q53" s="88">
        <v>0</v>
      </c>
      <c r="R53" s="88">
        <v>0</v>
      </c>
      <c r="S53" s="116">
        <v>0</v>
      </c>
      <c r="U53" s="115">
        <v>-320</v>
      </c>
      <c r="V53" s="116">
        <v>191.58</v>
      </c>
      <c r="W53">
        <v>189.64</v>
      </c>
      <c r="X53">
        <v>-150</v>
      </c>
      <c r="Y53">
        <v>1.94</v>
      </c>
      <c r="Z53">
        <v>0</v>
      </c>
      <c r="AA53">
        <v>-170</v>
      </c>
    </row>
    <row r="54" spans="7:27">
      <c r="G54" t="s">
        <v>96</v>
      </c>
      <c r="H54" s="115">
        <v>179</v>
      </c>
      <c r="I54" s="88">
        <v>0</v>
      </c>
      <c r="J54" s="88">
        <v>0</v>
      </c>
      <c r="K54" s="88">
        <v>0</v>
      </c>
      <c r="L54" s="88">
        <v>1.94</v>
      </c>
      <c r="M54" s="116">
        <v>0</v>
      </c>
      <c r="N54" s="115">
        <v>0</v>
      </c>
      <c r="O54" s="88">
        <v>-95</v>
      </c>
      <c r="P54" s="88">
        <v>-190</v>
      </c>
      <c r="Q54" s="88">
        <v>0</v>
      </c>
      <c r="R54" s="88">
        <v>0</v>
      </c>
      <c r="S54" s="116">
        <v>0</v>
      </c>
      <c r="U54" s="115">
        <v>-285</v>
      </c>
      <c r="V54" s="116">
        <v>180.94</v>
      </c>
      <c r="W54">
        <v>179</v>
      </c>
      <c r="X54">
        <v>-95</v>
      </c>
      <c r="Y54">
        <v>1.94</v>
      </c>
      <c r="Z54">
        <v>0</v>
      </c>
      <c r="AA54">
        <v>-190</v>
      </c>
    </row>
    <row r="55" spans="7:27">
      <c r="G55" t="s">
        <v>97</v>
      </c>
      <c r="H55" s="115">
        <v>215.77</v>
      </c>
      <c r="I55" s="88">
        <v>0</v>
      </c>
      <c r="J55" s="88">
        <v>0</v>
      </c>
      <c r="K55" s="88">
        <v>0</v>
      </c>
      <c r="L55" s="88">
        <v>6.29</v>
      </c>
      <c r="M55" s="116">
        <v>0</v>
      </c>
      <c r="N55" s="115">
        <v>0</v>
      </c>
      <c r="O55" s="88">
        <v>-135</v>
      </c>
      <c r="P55" s="88">
        <v>-300</v>
      </c>
      <c r="Q55" s="88">
        <v>0</v>
      </c>
      <c r="R55" s="88">
        <v>0</v>
      </c>
      <c r="S55" s="116">
        <v>0</v>
      </c>
      <c r="U55" s="115">
        <v>-435</v>
      </c>
      <c r="V55" s="116">
        <v>222.06</v>
      </c>
      <c r="W55">
        <v>215.77</v>
      </c>
      <c r="X55">
        <v>-135</v>
      </c>
      <c r="Y55">
        <v>6.29</v>
      </c>
      <c r="Z55">
        <v>0</v>
      </c>
      <c r="AA55">
        <v>-300</v>
      </c>
    </row>
    <row r="56" spans="7:27">
      <c r="G56" t="s">
        <v>98</v>
      </c>
      <c r="H56" s="115">
        <v>205.13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-120</v>
      </c>
      <c r="P56" s="88">
        <v>-260</v>
      </c>
      <c r="Q56" s="88">
        <v>0</v>
      </c>
      <c r="R56" s="88">
        <v>-0.3</v>
      </c>
      <c r="S56" s="116">
        <v>0</v>
      </c>
      <c r="U56" s="115">
        <v>-380.3</v>
      </c>
      <c r="V56" s="116">
        <v>205.13</v>
      </c>
      <c r="W56">
        <v>205.13</v>
      </c>
      <c r="X56">
        <v>-120</v>
      </c>
      <c r="Y56">
        <v>-0.3</v>
      </c>
      <c r="Z56">
        <v>0</v>
      </c>
      <c r="AA56">
        <v>-260</v>
      </c>
    </row>
    <row r="57" spans="7:27">
      <c r="G57" t="s">
        <v>99</v>
      </c>
      <c r="H57" s="115">
        <v>126.76</v>
      </c>
      <c r="I57" s="88">
        <v>0</v>
      </c>
      <c r="J57" s="88">
        <v>0</v>
      </c>
      <c r="K57" s="88">
        <v>0</v>
      </c>
      <c r="L57" s="88">
        <v>1.64</v>
      </c>
      <c r="M57" s="116">
        <v>0</v>
      </c>
      <c r="N57" s="115">
        <v>0</v>
      </c>
      <c r="O57" s="88">
        <v>-85</v>
      </c>
      <c r="P57" s="88">
        <v>-160</v>
      </c>
      <c r="Q57" s="88">
        <v>0</v>
      </c>
      <c r="R57" s="88">
        <v>0</v>
      </c>
      <c r="S57" s="116">
        <v>0</v>
      </c>
      <c r="U57" s="115">
        <v>-245</v>
      </c>
      <c r="V57" s="116">
        <v>128.4</v>
      </c>
      <c r="W57">
        <v>126.76</v>
      </c>
      <c r="X57">
        <v>-85</v>
      </c>
      <c r="Y57">
        <v>1.64</v>
      </c>
      <c r="Z57">
        <v>0</v>
      </c>
      <c r="AA57">
        <v>-160</v>
      </c>
    </row>
    <row r="58" spans="7:27">
      <c r="G58" t="s">
        <v>100</v>
      </c>
      <c r="H58" s="115">
        <v>166.43</v>
      </c>
      <c r="I58" s="88">
        <v>0</v>
      </c>
      <c r="J58" s="88">
        <v>0</v>
      </c>
      <c r="K58" s="88">
        <v>0</v>
      </c>
      <c r="L58" s="88">
        <v>1.74</v>
      </c>
      <c r="M58" s="116">
        <v>0</v>
      </c>
      <c r="N58" s="115">
        <v>0</v>
      </c>
      <c r="O58" s="88">
        <v>-85</v>
      </c>
      <c r="P58" s="88">
        <v>-160</v>
      </c>
      <c r="Q58" s="88">
        <v>0</v>
      </c>
      <c r="R58" s="88">
        <v>0</v>
      </c>
      <c r="S58" s="116">
        <v>0</v>
      </c>
      <c r="U58" s="115">
        <v>-245</v>
      </c>
      <c r="V58" s="116">
        <v>168.17</v>
      </c>
      <c r="W58">
        <v>166.43</v>
      </c>
      <c r="X58">
        <v>-85</v>
      </c>
      <c r="Y58">
        <v>1.74</v>
      </c>
      <c r="Z58">
        <v>0</v>
      </c>
      <c r="AA58">
        <v>-160</v>
      </c>
    </row>
    <row r="59" spans="7:27">
      <c r="G59" t="s">
        <v>101</v>
      </c>
      <c r="H59" s="115">
        <v>191.58</v>
      </c>
      <c r="I59" s="88">
        <v>0</v>
      </c>
      <c r="J59" s="88">
        <v>0</v>
      </c>
      <c r="K59" s="88">
        <v>0</v>
      </c>
      <c r="L59" s="88">
        <v>1.58</v>
      </c>
      <c r="M59" s="116">
        <v>0</v>
      </c>
      <c r="N59" s="115">
        <v>0</v>
      </c>
      <c r="O59" s="88">
        <v>-75</v>
      </c>
      <c r="P59" s="88">
        <v>-130</v>
      </c>
      <c r="Q59" s="88">
        <v>0</v>
      </c>
      <c r="R59" s="88">
        <v>0</v>
      </c>
      <c r="S59" s="116">
        <v>0</v>
      </c>
      <c r="U59" s="115">
        <v>-205</v>
      </c>
      <c r="V59" s="116">
        <v>193.16</v>
      </c>
      <c r="W59">
        <v>191.58</v>
      </c>
      <c r="X59">
        <v>-75</v>
      </c>
      <c r="Y59">
        <v>1.58</v>
      </c>
      <c r="Z59">
        <v>0</v>
      </c>
      <c r="AA59">
        <v>-130</v>
      </c>
    </row>
    <row r="60" spans="7:27">
      <c r="G60" t="s">
        <v>102</v>
      </c>
      <c r="H60" s="115">
        <v>247.7</v>
      </c>
      <c r="I60" s="88">
        <v>0</v>
      </c>
      <c r="J60" s="88">
        <v>0</v>
      </c>
      <c r="K60" s="88">
        <v>0</v>
      </c>
      <c r="L60" s="88">
        <v>0.43</v>
      </c>
      <c r="M60" s="116">
        <v>0</v>
      </c>
      <c r="N60" s="115">
        <v>0</v>
      </c>
      <c r="O60" s="88">
        <v>-30</v>
      </c>
      <c r="P60" s="88">
        <v>-130</v>
      </c>
      <c r="Q60" s="88">
        <v>0</v>
      </c>
      <c r="R60" s="88">
        <v>0</v>
      </c>
      <c r="S60" s="116">
        <v>0</v>
      </c>
      <c r="U60" s="115">
        <v>-160</v>
      </c>
      <c r="V60" s="116">
        <v>248.13</v>
      </c>
      <c r="W60">
        <v>247.7</v>
      </c>
      <c r="X60">
        <v>-30</v>
      </c>
      <c r="Y60">
        <v>0.43</v>
      </c>
      <c r="Z60">
        <v>0</v>
      </c>
      <c r="AA60">
        <v>-130</v>
      </c>
    </row>
    <row r="61" spans="7:27">
      <c r="G61" t="s">
        <v>103</v>
      </c>
      <c r="H61" s="115">
        <v>267.06</v>
      </c>
      <c r="I61" s="88">
        <v>0</v>
      </c>
      <c r="J61" s="88">
        <v>0</v>
      </c>
      <c r="K61" s="88">
        <v>0</v>
      </c>
      <c r="L61" s="88">
        <v>6.87</v>
      </c>
      <c r="M61" s="116">
        <v>0</v>
      </c>
      <c r="N61" s="115">
        <v>0</v>
      </c>
      <c r="O61" s="88">
        <v>-45</v>
      </c>
      <c r="P61" s="88">
        <v>-130</v>
      </c>
      <c r="Q61" s="88">
        <v>0</v>
      </c>
      <c r="R61" s="88">
        <v>0</v>
      </c>
      <c r="S61" s="116">
        <v>0</v>
      </c>
      <c r="U61" s="115">
        <v>-175</v>
      </c>
      <c r="V61" s="116">
        <v>273.93</v>
      </c>
      <c r="W61">
        <v>267.06</v>
      </c>
      <c r="X61">
        <v>-45</v>
      </c>
      <c r="Y61">
        <v>6.87</v>
      </c>
      <c r="Z61">
        <v>0</v>
      </c>
      <c r="AA61">
        <v>-130</v>
      </c>
    </row>
    <row r="62" spans="7:27">
      <c r="G62" t="s">
        <v>104</v>
      </c>
      <c r="H62" s="115">
        <v>248.67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-25</v>
      </c>
      <c r="P62" s="88">
        <v>-120</v>
      </c>
      <c r="Q62" s="88">
        <v>0</v>
      </c>
      <c r="R62" s="88">
        <v>0</v>
      </c>
      <c r="S62" s="116">
        <v>0</v>
      </c>
      <c r="U62" s="115">
        <v>-145</v>
      </c>
      <c r="V62" s="116">
        <v>248.67</v>
      </c>
      <c r="W62">
        <v>248.67</v>
      </c>
      <c r="X62">
        <v>-25</v>
      </c>
      <c r="Y62">
        <v>0</v>
      </c>
      <c r="Z62">
        <v>0</v>
      </c>
      <c r="AA62">
        <v>-120</v>
      </c>
    </row>
    <row r="63" spans="7:27">
      <c r="G63" t="s">
        <v>105</v>
      </c>
      <c r="H63" s="115">
        <v>258.35000000000002</v>
      </c>
      <c r="I63" s="88">
        <v>0</v>
      </c>
      <c r="J63" s="88">
        <v>0</v>
      </c>
      <c r="K63" s="88">
        <v>0</v>
      </c>
      <c r="L63" s="88">
        <v>2.9</v>
      </c>
      <c r="M63" s="116">
        <v>0</v>
      </c>
      <c r="N63" s="115">
        <v>0</v>
      </c>
      <c r="O63" s="88">
        <v>0</v>
      </c>
      <c r="P63" s="88">
        <v>-155</v>
      </c>
      <c r="Q63" s="88">
        <v>0</v>
      </c>
      <c r="R63" s="88">
        <v>0</v>
      </c>
      <c r="S63" s="116">
        <v>0</v>
      </c>
      <c r="U63" s="115">
        <v>-155</v>
      </c>
      <c r="V63" s="116">
        <v>261.25</v>
      </c>
      <c r="W63">
        <v>258.35000000000002</v>
      </c>
      <c r="X63">
        <v>0</v>
      </c>
      <c r="Y63">
        <v>2.9</v>
      </c>
      <c r="Z63">
        <v>0</v>
      </c>
      <c r="AA63">
        <v>-155</v>
      </c>
    </row>
    <row r="64" spans="7:27">
      <c r="G64" t="s">
        <v>106</v>
      </c>
      <c r="H64" s="115">
        <v>216.74</v>
      </c>
      <c r="I64" s="88">
        <v>9.68</v>
      </c>
      <c r="J64" s="88">
        <v>0</v>
      </c>
      <c r="K64" s="88">
        <v>0</v>
      </c>
      <c r="L64" s="88">
        <v>4.3499999999999996</v>
      </c>
      <c r="M64" s="116">
        <v>0</v>
      </c>
      <c r="N64" s="115">
        <v>0</v>
      </c>
      <c r="O64" s="88">
        <v>0</v>
      </c>
      <c r="P64" s="88">
        <v>-110</v>
      </c>
      <c r="Q64" s="88">
        <v>0</v>
      </c>
      <c r="R64" s="88">
        <v>0</v>
      </c>
      <c r="S64" s="116">
        <v>0</v>
      </c>
      <c r="U64" s="115">
        <v>-110</v>
      </c>
      <c r="V64" s="116">
        <v>230.77</v>
      </c>
      <c r="W64">
        <v>216.74</v>
      </c>
      <c r="X64">
        <v>9.68</v>
      </c>
      <c r="Y64">
        <v>4.3499999999999996</v>
      </c>
      <c r="Z64">
        <v>0</v>
      </c>
      <c r="AA64">
        <v>-110</v>
      </c>
    </row>
    <row r="65" spans="7:27">
      <c r="G65" t="s">
        <v>107</v>
      </c>
      <c r="H65" s="115">
        <v>294.14999999999998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-100</v>
      </c>
      <c r="V65" s="116">
        <v>294.14999999999998</v>
      </c>
      <c r="W65">
        <v>294.14999999999998</v>
      </c>
      <c r="X65">
        <v>0</v>
      </c>
      <c r="Y65">
        <v>0</v>
      </c>
      <c r="Z65">
        <v>0</v>
      </c>
      <c r="AA65">
        <v>-100</v>
      </c>
    </row>
    <row r="66" spans="7:27">
      <c r="G66" t="s">
        <v>108</v>
      </c>
      <c r="H66" s="115">
        <v>296.08999999999997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-100</v>
      </c>
      <c r="Q66" s="88">
        <v>0</v>
      </c>
      <c r="R66" s="88">
        <v>0</v>
      </c>
      <c r="S66" s="116">
        <v>0</v>
      </c>
      <c r="U66" s="115">
        <v>-100</v>
      </c>
      <c r="V66" s="116">
        <v>296.08999999999997</v>
      </c>
      <c r="W66">
        <v>296.08999999999997</v>
      </c>
      <c r="X66">
        <v>0</v>
      </c>
      <c r="Y66">
        <v>0</v>
      </c>
      <c r="Z66">
        <v>0</v>
      </c>
      <c r="AA66">
        <v>-100</v>
      </c>
    </row>
    <row r="67" spans="7:27">
      <c r="G67" t="s">
        <v>109</v>
      </c>
      <c r="H67" s="115">
        <v>335.76</v>
      </c>
      <c r="I67" s="88">
        <v>53.22</v>
      </c>
      <c r="J67" s="88">
        <v>0</v>
      </c>
      <c r="K67" s="88">
        <v>0</v>
      </c>
      <c r="L67" s="88">
        <v>10.74</v>
      </c>
      <c r="M67" s="116">
        <v>0</v>
      </c>
      <c r="N67" s="115">
        <v>0</v>
      </c>
      <c r="O67" s="88">
        <v>0</v>
      </c>
      <c r="P67" s="88">
        <v>-160</v>
      </c>
      <c r="Q67" s="88">
        <v>0</v>
      </c>
      <c r="R67" s="88">
        <v>0</v>
      </c>
      <c r="S67" s="116">
        <v>0</v>
      </c>
      <c r="U67" s="115">
        <v>-160</v>
      </c>
      <c r="V67" s="116">
        <v>399.72</v>
      </c>
      <c r="W67">
        <v>335.76</v>
      </c>
      <c r="X67">
        <v>53.22</v>
      </c>
      <c r="Y67">
        <v>10.74</v>
      </c>
      <c r="Z67">
        <v>0</v>
      </c>
      <c r="AA67">
        <v>-160</v>
      </c>
    </row>
    <row r="68" spans="7:27">
      <c r="G68" t="s">
        <v>110</v>
      </c>
      <c r="H68" s="115">
        <v>310.60000000000002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-110</v>
      </c>
      <c r="Q68" s="88">
        <v>0</v>
      </c>
      <c r="R68" s="88">
        <v>0</v>
      </c>
      <c r="S68" s="116">
        <v>0</v>
      </c>
      <c r="U68" s="115">
        <v>-110</v>
      </c>
      <c r="V68" s="116">
        <v>310.60000000000002</v>
      </c>
      <c r="W68">
        <v>310.60000000000002</v>
      </c>
      <c r="X68">
        <v>0</v>
      </c>
      <c r="Y68">
        <v>0</v>
      </c>
      <c r="Z68">
        <v>0</v>
      </c>
      <c r="AA68">
        <v>-110</v>
      </c>
    </row>
    <row r="69" spans="7:27">
      <c r="G69" t="s">
        <v>111</v>
      </c>
      <c r="H69" s="115">
        <v>252.54</v>
      </c>
      <c r="I69" s="88">
        <v>29.03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-100</v>
      </c>
      <c r="Q69" s="88">
        <v>0</v>
      </c>
      <c r="R69" s="88">
        <v>0</v>
      </c>
      <c r="S69" s="116">
        <v>0</v>
      </c>
      <c r="U69" s="115">
        <v>-100</v>
      </c>
      <c r="V69" s="116">
        <v>281.57</v>
      </c>
      <c r="W69">
        <v>252.54</v>
      </c>
      <c r="X69">
        <v>29.03</v>
      </c>
      <c r="Y69">
        <v>0</v>
      </c>
      <c r="Z69">
        <v>0</v>
      </c>
      <c r="AA69">
        <v>-100</v>
      </c>
    </row>
    <row r="70" spans="7:27">
      <c r="G70" t="s">
        <v>112</v>
      </c>
      <c r="H70" s="115">
        <v>247.7</v>
      </c>
      <c r="I70" s="88">
        <v>29.03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-100</v>
      </c>
      <c r="Q70" s="88">
        <v>0</v>
      </c>
      <c r="R70" s="88">
        <v>0</v>
      </c>
      <c r="S70" s="116">
        <v>0</v>
      </c>
      <c r="U70" s="115">
        <v>-100</v>
      </c>
      <c r="V70" s="116">
        <v>276.73</v>
      </c>
      <c r="W70">
        <v>247.7</v>
      </c>
      <c r="X70">
        <v>29.03</v>
      </c>
      <c r="Y70">
        <v>0</v>
      </c>
      <c r="Z70">
        <v>0</v>
      </c>
      <c r="AA70">
        <v>-100</v>
      </c>
    </row>
    <row r="71" spans="7:27">
      <c r="G71" t="s">
        <v>113</v>
      </c>
      <c r="H71" s="115">
        <v>274.8</v>
      </c>
      <c r="I71" s="88">
        <v>29.03</v>
      </c>
      <c r="J71" s="88">
        <v>0</v>
      </c>
      <c r="K71" s="88">
        <v>0</v>
      </c>
      <c r="L71" s="88">
        <v>6.58</v>
      </c>
      <c r="M71" s="116">
        <v>0</v>
      </c>
      <c r="N71" s="115">
        <v>0</v>
      </c>
      <c r="O71" s="88">
        <v>0</v>
      </c>
      <c r="P71" s="88">
        <v>-130</v>
      </c>
      <c r="Q71" s="88">
        <v>0</v>
      </c>
      <c r="R71" s="88">
        <v>0</v>
      </c>
      <c r="S71" s="116">
        <v>0</v>
      </c>
      <c r="U71" s="115">
        <v>-130</v>
      </c>
      <c r="V71" s="116">
        <v>310.41000000000003</v>
      </c>
      <c r="W71">
        <v>274.8</v>
      </c>
      <c r="X71">
        <v>29.03</v>
      </c>
      <c r="Y71">
        <v>6.58</v>
      </c>
      <c r="Z71">
        <v>0</v>
      </c>
      <c r="AA71">
        <v>-130</v>
      </c>
    </row>
    <row r="72" spans="7:27">
      <c r="G72" t="s">
        <v>114</v>
      </c>
      <c r="H72" s="115">
        <v>273.83</v>
      </c>
      <c r="I72" s="88">
        <v>72.569999999999993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-62</v>
      </c>
      <c r="Q72" s="88">
        <v>0</v>
      </c>
      <c r="R72" s="88">
        <v>0</v>
      </c>
      <c r="S72" s="116">
        <v>0</v>
      </c>
      <c r="U72" s="115">
        <v>-62</v>
      </c>
      <c r="V72" s="116">
        <v>346.4</v>
      </c>
      <c r="W72">
        <v>273.83</v>
      </c>
      <c r="X72">
        <v>72.569999999999993</v>
      </c>
      <c r="Y72">
        <v>0</v>
      </c>
      <c r="Z72">
        <v>0</v>
      </c>
      <c r="AA72">
        <v>-62</v>
      </c>
    </row>
    <row r="73" spans="7:27">
      <c r="G73" t="s">
        <v>115</v>
      </c>
      <c r="H73" s="115">
        <v>238.03</v>
      </c>
      <c r="I73" s="88">
        <v>48.38</v>
      </c>
      <c r="J73" s="88">
        <v>0</v>
      </c>
      <c r="K73" s="88">
        <v>0</v>
      </c>
      <c r="L73" s="88">
        <v>9.9700000000000006</v>
      </c>
      <c r="M73" s="116">
        <v>0</v>
      </c>
      <c r="N73" s="115">
        <v>0</v>
      </c>
      <c r="O73" s="88">
        <v>0</v>
      </c>
      <c r="P73" s="88">
        <v>-145</v>
      </c>
      <c r="Q73" s="88">
        <v>0</v>
      </c>
      <c r="R73" s="88">
        <v>0</v>
      </c>
      <c r="S73" s="116">
        <v>0</v>
      </c>
      <c r="U73" s="115">
        <v>-145</v>
      </c>
      <c r="V73" s="116">
        <v>296.38</v>
      </c>
      <c r="W73">
        <v>238.03</v>
      </c>
      <c r="X73">
        <v>48.38</v>
      </c>
      <c r="Y73">
        <v>9.9700000000000006</v>
      </c>
      <c r="Z73">
        <v>0</v>
      </c>
      <c r="AA73">
        <v>-145</v>
      </c>
    </row>
    <row r="74" spans="7:27">
      <c r="G74" t="s">
        <v>116</v>
      </c>
      <c r="H74" s="115">
        <v>253.51</v>
      </c>
      <c r="I74" s="88">
        <v>48.38</v>
      </c>
      <c r="J74" s="88">
        <v>0</v>
      </c>
      <c r="K74" s="88">
        <v>0</v>
      </c>
      <c r="L74" s="88">
        <v>1.94</v>
      </c>
      <c r="M74" s="116">
        <v>0</v>
      </c>
      <c r="N74" s="115">
        <v>0</v>
      </c>
      <c r="O74" s="88">
        <v>0</v>
      </c>
      <c r="P74" s="88">
        <v>-75</v>
      </c>
      <c r="Q74" s="88">
        <v>0</v>
      </c>
      <c r="R74" s="88">
        <v>0</v>
      </c>
      <c r="S74" s="116">
        <v>0</v>
      </c>
      <c r="U74" s="115">
        <v>-75</v>
      </c>
      <c r="V74" s="116">
        <v>303.83</v>
      </c>
      <c r="W74">
        <v>253.51</v>
      </c>
      <c r="X74">
        <v>48.38</v>
      </c>
      <c r="Y74">
        <v>1.94</v>
      </c>
      <c r="Z74">
        <v>0</v>
      </c>
      <c r="AA74">
        <v>-75</v>
      </c>
    </row>
    <row r="75" spans="7:27">
      <c r="G75" t="s">
        <v>117</v>
      </c>
      <c r="H75" s="115">
        <v>177.07</v>
      </c>
      <c r="I75" s="88">
        <v>0</v>
      </c>
      <c r="J75" s="88">
        <v>0</v>
      </c>
      <c r="K75" s="88">
        <v>0</v>
      </c>
      <c r="L75" s="88">
        <v>3.68</v>
      </c>
      <c r="M75" s="116">
        <v>0</v>
      </c>
      <c r="N75" s="115">
        <v>0</v>
      </c>
      <c r="O75" s="88">
        <v>-22</v>
      </c>
      <c r="P75" s="88">
        <v>-198</v>
      </c>
      <c r="Q75" s="88">
        <v>0</v>
      </c>
      <c r="R75" s="88">
        <v>0</v>
      </c>
      <c r="S75" s="116">
        <v>0</v>
      </c>
      <c r="U75" s="115">
        <v>-220</v>
      </c>
      <c r="V75" s="116">
        <v>180.75</v>
      </c>
      <c r="W75">
        <v>177.07</v>
      </c>
      <c r="X75">
        <v>-22</v>
      </c>
      <c r="Y75">
        <v>3.68</v>
      </c>
      <c r="Z75">
        <v>0</v>
      </c>
      <c r="AA75">
        <v>-198</v>
      </c>
    </row>
    <row r="76" spans="7:27">
      <c r="G76" t="s">
        <v>118</v>
      </c>
      <c r="H76" s="115">
        <v>200.29</v>
      </c>
      <c r="I76" s="88">
        <v>0</v>
      </c>
      <c r="J76" s="88">
        <v>0</v>
      </c>
      <c r="K76" s="88">
        <v>0</v>
      </c>
      <c r="L76" s="88">
        <v>3.68</v>
      </c>
      <c r="M76" s="116">
        <v>0</v>
      </c>
      <c r="N76" s="115">
        <v>0</v>
      </c>
      <c r="O76" s="88">
        <v>-22</v>
      </c>
      <c r="P76" s="88">
        <v>-140</v>
      </c>
      <c r="Q76" s="88">
        <v>0</v>
      </c>
      <c r="R76" s="88">
        <v>0</v>
      </c>
      <c r="S76" s="116">
        <v>0</v>
      </c>
      <c r="U76" s="115">
        <v>-162</v>
      </c>
      <c r="V76" s="116">
        <v>203.97</v>
      </c>
      <c r="W76">
        <v>200.29</v>
      </c>
      <c r="X76">
        <v>-22</v>
      </c>
      <c r="Y76">
        <v>3.68</v>
      </c>
      <c r="Z76">
        <v>0</v>
      </c>
      <c r="AA76">
        <v>-140</v>
      </c>
    </row>
    <row r="77" spans="7:27">
      <c r="G77" t="s">
        <v>119</v>
      </c>
      <c r="H77" s="115">
        <v>125.79</v>
      </c>
      <c r="I77" s="88">
        <v>0</v>
      </c>
      <c r="J77" s="88">
        <v>0</v>
      </c>
      <c r="K77" s="88">
        <v>0</v>
      </c>
      <c r="L77" s="88">
        <v>2.9</v>
      </c>
      <c r="M77" s="116">
        <v>0</v>
      </c>
      <c r="N77" s="115">
        <v>0</v>
      </c>
      <c r="O77" s="88">
        <v>-35</v>
      </c>
      <c r="P77" s="88">
        <v>-200</v>
      </c>
      <c r="Q77" s="88">
        <v>0</v>
      </c>
      <c r="R77" s="88">
        <v>0</v>
      </c>
      <c r="S77" s="116">
        <v>0</v>
      </c>
      <c r="U77" s="115">
        <v>-235</v>
      </c>
      <c r="V77" s="116">
        <v>128.69</v>
      </c>
      <c r="W77">
        <v>125.79</v>
      </c>
      <c r="X77">
        <v>-35</v>
      </c>
      <c r="Y77">
        <v>2.9</v>
      </c>
      <c r="Z77">
        <v>0</v>
      </c>
      <c r="AA77">
        <v>-200</v>
      </c>
    </row>
    <row r="78" spans="7:27">
      <c r="G78" t="s">
        <v>120</v>
      </c>
      <c r="H78" s="115">
        <v>101.6</v>
      </c>
      <c r="I78" s="88">
        <v>0</v>
      </c>
      <c r="J78" s="88">
        <v>0</v>
      </c>
      <c r="K78" s="88">
        <v>0</v>
      </c>
      <c r="L78" s="88">
        <v>2.9</v>
      </c>
      <c r="M78" s="116">
        <v>0</v>
      </c>
      <c r="N78" s="115">
        <v>0</v>
      </c>
      <c r="O78" s="88">
        <v>-35</v>
      </c>
      <c r="P78" s="88">
        <v>-155</v>
      </c>
      <c r="Q78" s="88">
        <v>0</v>
      </c>
      <c r="R78" s="88">
        <v>0</v>
      </c>
      <c r="S78" s="116">
        <v>0</v>
      </c>
      <c r="U78" s="115">
        <v>-190</v>
      </c>
      <c r="V78" s="116">
        <v>104.5</v>
      </c>
      <c r="W78">
        <v>101.6</v>
      </c>
      <c r="X78">
        <v>-35</v>
      </c>
      <c r="Y78">
        <v>2.9</v>
      </c>
      <c r="Z78">
        <v>0</v>
      </c>
      <c r="AA78">
        <v>-155</v>
      </c>
    </row>
    <row r="79" spans="7:27">
      <c r="G79" t="s">
        <v>121</v>
      </c>
      <c r="H79" s="115">
        <v>141.27000000000001</v>
      </c>
      <c r="I79" s="88">
        <v>0</v>
      </c>
      <c r="J79" s="88">
        <v>0</v>
      </c>
      <c r="K79" s="88">
        <v>0</v>
      </c>
      <c r="L79" s="88">
        <v>6.77</v>
      </c>
      <c r="M79" s="116">
        <v>0</v>
      </c>
      <c r="N79" s="115">
        <v>0</v>
      </c>
      <c r="O79" s="88">
        <v>-50</v>
      </c>
      <c r="P79" s="88">
        <v>-160</v>
      </c>
      <c r="Q79" s="88">
        <v>0</v>
      </c>
      <c r="R79" s="88">
        <v>0</v>
      </c>
      <c r="S79" s="116">
        <v>0</v>
      </c>
      <c r="U79" s="115">
        <v>-210</v>
      </c>
      <c r="V79" s="116">
        <v>148.04</v>
      </c>
      <c r="W79">
        <v>141.27000000000001</v>
      </c>
      <c r="X79">
        <v>-50</v>
      </c>
      <c r="Y79">
        <v>6.77</v>
      </c>
      <c r="Z79">
        <v>0</v>
      </c>
      <c r="AA79">
        <v>-160</v>
      </c>
    </row>
    <row r="80" spans="7:27">
      <c r="G80" t="s">
        <v>122</v>
      </c>
      <c r="H80" s="115">
        <v>131.59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-10</v>
      </c>
      <c r="P80" s="88">
        <v>-85</v>
      </c>
      <c r="Q80" s="88">
        <v>0</v>
      </c>
      <c r="R80" s="88">
        <v>0</v>
      </c>
      <c r="S80" s="116">
        <v>0</v>
      </c>
      <c r="U80" s="115">
        <v>-95</v>
      </c>
      <c r="V80" s="116">
        <v>131.59</v>
      </c>
      <c r="W80">
        <v>131.59</v>
      </c>
      <c r="X80">
        <v>-10</v>
      </c>
      <c r="Y80">
        <v>0</v>
      </c>
      <c r="Z80">
        <v>0</v>
      </c>
      <c r="AA80">
        <v>-85</v>
      </c>
    </row>
    <row r="81" spans="7:27">
      <c r="G81" t="s">
        <v>123</v>
      </c>
      <c r="H81" s="115">
        <v>102.57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-65</v>
      </c>
      <c r="P81" s="88">
        <v>-80</v>
      </c>
      <c r="Q81" s="88">
        <v>0</v>
      </c>
      <c r="R81" s="88">
        <v>0</v>
      </c>
      <c r="S81" s="116">
        <v>0</v>
      </c>
      <c r="U81" s="115">
        <v>-145</v>
      </c>
      <c r="V81" s="116">
        <v>102.57</v>
      </c>
      <c r="W81">
        <v>102.57</v>
      </c>
      <c r="X81">
        <v>-65</v>
      </c>
      <c r="Y81">
        <v>0</v>
      </c>
      <c r="Z81">
        <v>0</v>
      </c>
      <c r="AA81">
        <v>-80</v>
      </c>
    </row>
    <row r="82" spans="7:27">
      <c r="G82" t="s">
        <v>124</v>
      </c>
      <c r="H82" s="115">
        <v>102.57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-55</v>
      </c>
      <c r="P82" s="88">
        <v>-165</v>
      </c>
      <c r="Q82" s="88">
        <v>0</v>
      </c>
      <c r="R82" s="88">
        <v>0</v>
      </c>
      <c r="S82" s="116">
        <v>0</v>
      </c>
      <c r="U82" s="115">
        <v>-220</v>
      </c>
      <c r="V82" s="116">
        <v>102.57</v>
      </c>
      <c r="W82">
        <v>102.57</v>
      </c>
      <c r="X82">
        <v>-55</v>
      </c>
      <c r="Y82">
        <v>0</v>
      </c>
      <c r="Z82">
        <v>0</v>
      </c>
      <c r="AA82">
        <v>-165</v>
      </c>
    </row>
    <row r="83" spans="7:27">
      <c r="G83" t="s">
        <v>125</v>
      </c>
      <c r="H83" s="115">
        <v>108.37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-40</v>
      </c>
      <c r="P83" s="88">
        <v>-100</v>
      </c>
      <c r="Q83" s="88">
        <v>0</v>
      </c>
      <c r="R83" s="88">
        <v>0</v>
      </c>
      <c r="S83" s="116">
        <v>0</v>
      </c>
      <c r="U83" s="115">
        <v>-140</v>
      </c>
      <c r="V83" s="116">
        <v>108.37</v>
      </c>
      <c r="W83">
        <v>108.37</v>
      </c>
      <c r="X83">
        <v>-40</v>
      </c>
      <c r="Y83">
        <v>0</v>
      </c>
      <c r="Z83">
        <v>0</v>
      </c>
      <c r="AA83">
        <v>-100</v>
      </c>
    </row>
    <row r="84" spans="7:27">
      <c r="G84" t="s">
        <v>126</v>
      </c>
      <c r="H84" s="115">
        <v>169.33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-100</v>
      </c>
      <c r="Q84" s="88">
        <v>0</v>
      </c>
      <c r="R84" s="88">
        <v>0</v>
      </c>
      <c r="S84" s="116">
        <v>0</v>
      </c>
      <c r="U84" s="115">
        <v>-100</v>
      </c>
      <c r="V84" s="116">
        <v>169.33</v>
      </c>
      <c r="W84">
        <v>169.33</v>
      </c>
      <c r="X84">
        <v>0</v>
      </c>
      <c r="Y84">
        <v>0</v>
      </c>
      <c r="Z84">
        <v>0</v>
      </c>
      <c r="AA84">
        <v>-100</v>
      </c>
    </row>
    <row r="85" spans="7:27">
      <c r="G85" t="s">
        <v>127</v>
      </c>
      <c r="H85" s="115">
        <v>210.94</v>
      </c>
      <c r="I85" s="88">
        <v>9.68</v>
      </c>
      <c r="J85" s="88">
        <v>0</v>
      </c>
      <c r="K85" s="88">
        <v>0</v>
      </c>
      <c r="L85" s="88">
        <v>10.64</v>
      </c>
      <c r="M85" s="116">
        <v>0</v>
      </c>
      <c r="N85" s="115">
        <v>0</v>
      </c>
      <c r="O85" s="88">
        <v>0</v>
      </c>
      <c r="P85" s="88">
        <v>-215</v>
      </c>
      <c r="Q85" s="88">
        <v>0</v>
      </c>
      <c r="R85" s="88">
        <v>0</v>
      </c>
      <c r="S85" s="116">
        <v>0</v>
      </c>
      <c r="U85" s="115">
        <v>-215</v>
      </c>
      <c r="V85" s="116">
        <v>231.26</v>
      </c>
      <c r="W85">
        <v>210.94</v>
      </c>
      <c r="X85">
        <v>9.68</v>
      </c>
      <c r="Y85">
        <v>10.64</v>
      </c>
      <c r="Z85">
        <v>0</v>
      </c>
      <c r="AA85">
        <v>-215</v>
      </c>
    </row>
    <row r="86" spans="7:27">
      <c r="G86" t="s">
        <v>128</v>
      </c>
      <c r="H86" s="115">
        <v>221.58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-150</v>
      </c>
      <c r="Q86" s="88">
        <v>0</v>
      </c>
      <c r="R86" s="88">
        <v>0</v>
      </c>
      <c r="S86" s="116">
        <v>0</v>
      </c>
      <c r="U86" s="115">
        <v>-150</v>
      </c>
      <c r="V86" s="116">
        <v>221.58</v>
      </c>
      <c r="W86">
        <v>221.58</v>
      </c>
      <c r="X86">
        <v>0</v>
      </c>
      <c r="Y86">
        <v>0</v>
      </c>
      <c r="Z86">
        <v>0</v>
      </c>
      <c r="AA86">
        <v>-150</v>
      </c>
    </row>
    <row r="87" spans="7:27">
      <c r="G87" t="s">
        <v>129</v>
      </c>
      <c r="H87" s="115">
        <v>118.05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-140</v>
      </c>
      <c r="Q87" s="88">
        <v>0</v>
      </c>
      <c r="R87" s="88">
        <v>0</v>
      </c>
      <c r="S87" s="116">
        <v>0</v>
      </c>
      <c r="U87" s="115">
        <v>-140</v>
      </c>
      <c r="V87" s="116">
        <v>118.05</v>
      </c>
      <c r="W87">
        <v>118.05</v>
      </c>
      <c r="X87">
        <v>0</v>
      </c>
      <c r="Y87">
        <v>0</v>
      </c>
      <c r="Z87">
        <v>0</v>
      </c>
      <c r="AA87">
        <v>-140</v>
      </c>
    </row>
    <row r="88" spans="7:27">
      <c r="G88" t="s">
        <v>130</v>
      </c>
      <c r="H88" s="115">
        <v>106.44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-120</v>
      </c>
      <c r="Q88" s="88">
        <v>0</v>
      </c>
      <c r="R88" s="88">
        <v>0</v>
      </c>
      <c r="S88" s="116">
        <v>0</v>
      </c>
      <c r="U88" s="115">
        <v>-120</v>
      </c>
      <c r="V88" s="116">
        <v>106.44</v>
      </c>
      <c r="W88">
        <v>106.44</v>
      </c>
      <c r="X88">
        <v>0</v>
      </c>
      <c r="Y88">
        <v>0</v>
      </c>
      <c r="Z88">
        <v>0</v>
      </c>
      <c r="AA88">
        <v>-120</v>
      </c>
    </row>
    <row r="89" spans="7:27">
      <c r="G89" t="s">
        <v>131</v>
      </c>
      <c r="H89" s="115">
        <v>159.65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-30</v>
      </c>
      <c r="P89" s="88">
        <v>-120</v>
      </c>
      <c r="Q89" s="88">
        <v>0</v>
      </c>
      <c r="R89" s="88">
        <v>0</v>
      </c>
      <c r="S89" s="116">
        <v>0</v>
      </c>
      <c r="U89" s="115">
        <v>-150</v>
      </c>
      <c r="V89" s="116">
        <v>159.65</v>
      </c>
      <c r="W89">
        <v>159.65</v>
      </c>
      <c r="X89">
        <v>-30</v>
      </c>
      <c r="Y89">
        <v>0</v>
      </c>
      <c r="Z89">
        <v>0</v>
      </c>
      <c r="AA89">
        <v>-120</v>
      </c>
    </row>
    <row r="90" spans="7:27">
      <c r="G90" t="s">
        <v>132</v>
      </c>
      <c r="H90" s="115">
        <v>175.14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-120</v>
      </c>
      <c r="Q90" s="88">
        <v>0</v>
      </c>
      <c r="R90" s="88">
        <v>0</v>
      </c>
      <c r="S90" s="116">
        <v>0</v>
      </c>
      <c r="U90" s="115">
        <v>-120</v>
      </c>
      <c r="V90" s="116">
        <v>175.14</v>
      </c>
      <c r="W90">
        <v>175.14</v>
      </c>
      <c r="X90">
        <v>0</v>
      </c>
      <c r="Y90">
        <v>0</v>
      </c>
      <c r="Z90">
        <v>0</v>
      </c>
      <c r="AA90">
        <v>-120</v>
      </c>
    </row>
    <row r="91" spans="7:27">
      <c r="G91" t="s">
        <v>133</v>
      </c>
      <c r="H91" s="115">
        <v>102.57</v>
      </c>
      <c r="I91" s="88">
        <v>0</v>
      </c>
      <c r="J91" s="88">
        <v>0</v>
      </c>
      <c r="K91" s="88">
        <v>0</v>
      </c>
      <c r="L91" s="88">
        <v>10.16</v>
      </c>
      <c r="M91" s="116">
        <v>0</v>
      </c>
      <c r="N91" s="115">
        <v>0</v>
      </c>
      <c r="O91" s="88">
        <v>-50</v>
      </c>
      <c r="P91" s="88">
        <v>-100</v>
      </c>
      <c r="Q91" s="88">
        <v>0</v>
      </c>
      <c r="R91" s="88">
        <v>0</v>
      </c>
      <c r="S91" s="116">
        <v>0</v>
      </c>
      <c r="U91" s="115">
        <v>-150</v>
      </c>
      <c r="V91" s="116">
        <v>112.73</v>
      </c>
      <c r="W91">
        <v>102.57</v>
      </c>
      <c r="X91">
        <v>-50</v>
      </c>
      <c r="Y91">
        <v>10.16</v>
      </c>
      <c r="Z91">
        <v>0</v>
      </c>
      <c r="AA91">
        <v>-100</v>
      </c>
    </row>
    <row r="92" spans="7:27">
      <c r="G92" t="s">
        <v>134</v>
      </c>
      <c r="H92" s="115">
        <v>86.12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-50</v>
      </c>
      <c r="P92" s="88">
        <v>-175</v>
      </c>
      <c r="Q92" s="88">
        <v>0</v>
      </c>
      <c r="R92" s="88">
        <v>0</v>
      </c>
      <c r="S92" s="116">
        <v>0</v>
      </c>
      <c r="U92" s="115">
        <v>-225</v>
      </c>
      <c r="V92" s="116">
        <v>86.12</v>
      </c>
      <c r="W92">
        <v>86.12</v>
      </c>
      <c r="X92">
        <v>-50</v>
      </c>
      <c r="Y92">
        <v>0</v>
      </c>
      <c r="Z92">
        <v>0</v>
      </c>
      <c r="AA92">
        <v>-175</v>
      </c>
    </row>
    <row r="93" spans="7:27">
      <c r="G93" t="s">
        <v>135</v>
      </c>
      <c r="H93" s="115">
        <v>63.86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-30</v>
      </c>
      <c r="P93" s="88">
        <v>-150</v>
      </c>
      <c r="Q93" s="88">
        <v>0</v>
      </c>
      <c r="R93" s="88">
        <v>0</v>
      </c>
      <c r="S93" s="116">
        <v>0</v>
      </c>
      <c r="U93" s="115">
        <v>-180</v>
      </c>
      <c r="V93" s="116">
        <v>63.86</v>
      </c>
      <c r="W93">
        <v>63.86</v>
      </c>
      <c r="X93">
        <v>-30</v>
      </c>
      <c r="Y93">
        <v>0</v>
      </c>
      <c r="Z93">
        <v>0</v>
      </c>
      <c r="AA93">
        <v>-150</v>
      </c>
    </row>
    <row r="94" spans="7:27">
      <c r="G94" t="s">
        <v>136</v>
      </c>
      <c r="H94" s="115">
        <v>146.11000000000001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-130</v>
      </c>
      <c r="Q94" s="88">
        <v>0</v>
      </c>
      <c r="R94" s="88">
        <v>0</v>
      </c>
      <c r="S94" s="116">
        <v>0</v>
      </c>
      <c r="U94" s="115">
        <v>-130</v>
      </c>
      <c r="V94" s="116">
        <v>146.11000000000001</v>
      </c>
      <c r="W94">
        <v>146.11000000000001</v>
      </c>
      <c r="X94">
        <v>0</v>
      </c>
      <c r="Y94">
        <v>0</v>
      </c>
      <c r="Z94">
        <v>0</v>
      </c>
      <c r="AA94">
        <v>-130</v>
      </c>
    </row>
    <row r="95" spans="7:27">
      <c r="G95" t="s">
        <v>137</v>
      </c>
      <c r="H95" s="115">
        <v>420.9</v>
      </c>
      <c r="I95" s="88">
        <v>77.41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-130</v>
      </c>
      <c r="Q95" s="88">
        <v>0</v>
      </c>
      <c r="R95" s="88">
        <v>0</v>
      </c>
      <c r="S95" s="116">
        <v>0</v>
      </c>
      <c r="U95" s="115">
        <v>-130</v>
      </c>
      <c r="V95" s="116">
        <v>498.31</v>
      </c>
      <c r="W95">
        <v>420.9</v>
      </c>
      <c r="X95">
        <v>77.41</v>
      </c>
      <c r="Y95">
        <v>0</v>
      </c>
      <c r="Z95">
        <v>0</v>
      </c>
      <c r="AA95">
        <v>-130</v>
      </c>
    </row>
    <row r="96" spans="7:27">
      <c r="G96" t="s">
        <v>138</v>
      </c>
      <c r="H96" s="115">
        <v>474.12</v>
      </c>
      <c r="I96" s="88">
        <v>48.38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-130</v>
      </c>
      <c r="Q96" s="88">
        <v>0</v>
      </c>
      <c r="R96" s="88">
        <v>0</v>
      </c>
      <c r="S96" s="116">
        <v>0</v>
      </c>
      <c r="U96" s="115">
        <v>-130</v>
      </c>
      <c r="V96" s="116">
        <v>522.5</v>
      </c>
      <c r="W96">
        <v>474.12</v>
      </c>
      <c r="X96">
        <v>48.38</v>
      </c>
      <c r="Y96">
        <v>0</v>
      </c>
      <c r="Z96">
        <v>0</v>
      </c>
      <c r="AA96">
        <v>-130</v>
      </c>
    </row>
    <row r="97" spans="1:83">
      <c r="G97" t="s">
        <v>139</v>
      </c>
      <c r="H97" s="115">
        <v>541.85</v>
      </c>
      <c r="I97" s="88">
        <v>48.38</v>
      </c>
      <c r="J97" s="88">
        <v>0</v>
      </c>
      <c r="K97" s="88">
        <v>0</v>
      </c>
      <c r="L97" s="88">
        <v>9.68</v>
      </c>
      <c r="M97" s="116">
        <v>0</v>
      </c>
      <c r="N97" s="115">
        <v>0</v>
      </c>
      <c r="O97" s="88">
        <v>0</v>
      </c>
      <c r="P97" s="88">
        <v>-120</v>
      </c>
      <c r="Q97" s="88">
        <v>0</v>
      </c>
      <c r="R97" s="88">
        <v>0</v>
      </c>
      <c r="S97" s="116">
        <v>0</v>
      </c>
      <c r="U97" s="115">
        <v>-120</v>
      </c>
      <c r="V97" s="116">
        <v>599.91</v>
      </c>
      <c r="W97">
        <v>541.85</v>
      </c>
      <c r="X97">
        <v>48.38</v>
      </c>
      <c r="Y97">
        <v>9.68</v>
      </c>
      <c r="Z97">
        <v>0</v>
      </c>
      <c r="AA97">
        <v>-120</v>
      </c>
    </row>
    <row r="98" spans="1:83">
      <c r="G98" t="s">
        <v>140</v>
      </c>
      <c r="H98" s="115">
        <v>536.04999999999995</v>
      </c>
      <c r="I98" s="88">
        <v>48.38</v>
      </c>
      <c r="J98" s="88">
        <v>0</v>
      </c>
      <c r="K98" s="88">
        <v>0</v>
      </c>
      <c r="L98" s="88">
        <v>0</v>
      </c>
      <c r="M98" s="116">
        <v>0.68</v>
      </c>
      <c r="N98" s="115">
        <v>0</v>
      </c>
      <c r="O98" s="88">
        <v>0</v>
      </c>
      <c r="P98" s="88">
        <v>-105</v>
      </c>
      <c r="Q98" s="88">
        <v>0</v>
      </c>
      <c r="R98" s="88">
        <v>0</v>
      </c>
      <c r="S98" s="116">
        <v>0</v>
      </c>
      <c r="U98" s="115">
        <v>-105</v>
      </c>
      <c r="V98" s="116">
        <v>585.11</v>
      </c>
      <c r="W98">
        <v>536.04999999999995</v>
      </c>
      <c r="X98">
        <v>48.38</v>
      </c>
      <c r="Y98">
        <v>0</v>
      </c>
      <c r="Z98">
        <v>0.68</v>
      </c>
      <c r="AA98">
        <v>-105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3.8328900000000017</v>
      </c>
      <c r="I99" s="111">
        <f t="shared" ref="I99:BQ99" si="1">SUM(I3:I98)/4000</f>
        <v>0.51549000000000011</v>
      </c>
      <c r="J99" s="111">
        <f t="shared" si="1"/>
        <v>0.18263750000000001</v>
      </c>
      <c r="K99" s="111">
        <f t="shared" si="1"/>
        <v>0</v>
      </c>
      <c r="L99" s="111">
        <f t="shared" si="1"/>
        <v>5.2057500000000013E-2</v>
      </c>
      <c r="M99" s="111">
        <f t="shared" si="1"/>
        <v>1.7000000000000001E-4</v>
      </c>
      <c r="N99" s="110">
        <f t="shared" si="1"/>
        <v>-4.5249999999999999E-2</v>
      </c>
      <c r="O99" s="111">
        <f t="shared" si="1"/>
        <v>-0.90100000000000002</v>
      </c>
      <c r="P99" s="111">
        <f t="shared" si="1"/>
        <v>-2.31</v>
      </c>
      <c r="Q99" s="111">
        <f t="shared" si="1"/>
        <v>0</v>
      </c>
      <c r="R99" s="111">
        <f t="shared" si="1"/>
        <v>-3.0250000000000003E-3</v>
      </c>
      <c r="S99" s="112">
        <f t="shared" si="1"/>
        <v>0</v>
      </c>
      <c r="U99" s="110">
        <f t="shared" si="1"/>
        <v>-3.2592750000000001</v>
      </c>
      <c r="V99" s="112">
        <f t="shared" si="1"/>
        <v>4.5832449999999989</v>
      </c>
      <c r="W99">
        <f t="shared" si="1"/>
        <v>3.7876400000000019</v>
      </c>
      <c r="X99">
        <f t="shared" si="1"/>
        <v>-0.38550999999999985</v>
      </c>
      <c r="Y99">
        <f t="shared" si="1"/>
        <v>4.9032500000000007E-2</v>
      </c>
      <c r="Z99">
        <f t="shared" si="1"/>
        <v>1.7000000000000001E-4</v>
      </c>
      <c r="AA99">
        <f t="shared" si="1"/>
        <v>-2.1273625000000003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44697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57.49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57.49</v>
      </c>
      <c r="W3">
        <v>0</v>
      </c>
      <c r="X3">
        <v>57.49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50.19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50.19</v>
      </c>
      <c r="W4">
        <v>0</v>
      </c>
      <c r="X4">
        <v>50.19</v>
      </c>
    </row>
    <row r="5" spans="1:24">
      <c r="B5" t="s">
        <v>423</v>
      </c>
      <c r="G5" t="s">
        <v>47</v>
      </c>
      <c r="H5" s="115">
        <v>0</v>
      </c>
      <c r="I5" s="88">
        <v>37.76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37.76</v>
      </c>
      <c r="W5">
        <v>0</v>
      </c>
      <c r="X5">
        <v>37.76</v>
      </c>
    </row>
    <row r="6" spans="1:24">
      <c r="B6" t="s">
        <v>423</v>
      </c>
      <c r="G6" t="s">
        <v>48</v>
      </c>
      <c r="H6" s="115">
        <v>0</v>
      </c>
      <c r="I6" s="88">
        <v>24.19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24.19</v>
      </c>
      <c r="W6">
        <v>0</v>
      </c>
      <c r="X6">
        <v>24.19</v>
      </c>
    </row>
    <row r="7" spans="1:24">
      <c r="G7" t="s">
        <v>49</v>
      </c>
      <c r="H7" s="115">
        <v>0</v>
      </c>
      <c r="I7" s="88">
        <v>48.38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48.38</v>
      </c>
      <c r="W7">
        <v>0</v>
      </c>
      <c r="X7">
        <v>48.38</v>
      </c>
    </row>
    <row r="8" spans="1:24">
      <c r="G8" t="s">
        <v>50</v>
      </c>
      <c r="H8" s="115">
        <v>0</v>
      </c>
      <c r="I8" s="88">
        <v>29.03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29.03</v>
      </c>
      <c r="W8">
        <v>0</v>
      </c>
      <c r="X8">
        <v>29.03</v>
      </c>
    </row>
    <row r="9" spans="1:24">
      <c r="G9" t="s">
        <v>51</v>
      </c>
      <c r="H9" s="115">
        <v>0</v>
      </c>
      <c r="I9" s="88">
        <v>14.51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14.51</v>
      </c>
      <c r="W9">
        <v>0</v>
      </c>
      <c r="X9">
        <v>14.51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58.06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58.06</v>
      </c>
      <c r="W11">
        <v>0</v>
      </c>
      <c r="X11">
        <v>58.06</v>
      </c>
    </row>
    <row r="12" spans="1:24">
      <c r="G12" t="s">
        <v>54</v>
      </c>
      <c r="H12" s="115">
        <v>0</v>
      </c>
      <c r="I12" s="88">
        <v>38.700000000000003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38.700000000000003</v>
      </c>
      <c r="W12">
        <v>0</v>
      </c>
      <c r="X12">
        <v>38.700000000000003</v>
      </c>
    </row>
    <row r="13" spans="1:24">
      <c r="G13" t="s">
        <v>55</v>
      </c>
      <c r="H13" s="115">
        <v>0</v>
      </c>
      <c r="I13" s="88">
        <v>19.350000000000001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19.350000000000001</v>
      </c>
      <c r="W13">
        <v>0</v>
      </c>
      <c r="X13">
        <v>19.350000000000001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72.569999999999993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72.569999999999993</v>
      </c>
      <c r="W15">
        <v>0</v>
      </c>
      <c r="X15">
        <v>72.569999999999993</v>
      </c>
    </row>
    <row r="16" spans="1:24">
      <c r="G16" t="s">
        <v>58</v>
      </c>
      <c r="H16" s="115">
        <v>0</v>
      </c>
      <c r="I16" s="88">
        <v>58.06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58.06</v>
      </c>
      <c r="W16">
        <v>0</v>
      </c>
      <c r="X16">
        <v>58.06</v>
      </c>
    </row>
    <row r="17" spans="7:24">
      <c r="G17" t="s">
        <v>59</v>
      </c>
      <c r="H17" s="115">
        <v>0</v>
      </c>
      <c r="I17" s="88">
        <v>43.54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43.54</v>
      </c>
      <c r="W17">
        <v>0</v>
      </c>
      <c r="X17">
        <v>43.54</v>
      </c>
    </row>
    <row r="18" spans="7:24">
      <c r="G18" t="s">
        <v>60</v>
      </c>
      <c r="H18" s="115">
        <v>0</v>
      </c>
      <c r="I18" s="88">
        <v>24.19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24.19</v>
      </c>
      <c r="W18">
        <v>0</v>
      </c>
      <c r="X18">
        <v>24.19</v>
      </c>
    </row>
    <row r="19" spans="7:24">
      <c r="G19" t="s">
        <v>61</v>
      </c>
      <c r="H19" s="115">
        <v>0</v>
      </c>
      <c r="I19" s="88">
        <v>9.68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9.68</v>
      </c>
      <c r="W19">
        <v>0</v>
      </c>
      <c r="X19">
        <v>9.68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17.420000000000002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17.420000000000002</v>
      </c>
      <c r="W63">
        <v>17.420000000000002</v>
      </c>
      <c r="X63">
        <v>0</v>
      </c>
    </row>
    <row r="64" spans="7:24">
      <c r="G64" t="s">
        <v>106</v>
      </c>
      <c r="H64" s="115">
        <v>42.57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42.57</v>
      </c>
      <c r="W64">
        <v>42.57</v>
      </c>
      <c r="X64">
        <v>0</v>
      </c>
    </row>
    <row r="65" spans="7:24">
      <c r="G65" t="s">
        <v>107</v>
      </c>
      <c r="H65" s="115">
        <v>48.38</v>
      </c>
      <c r="I65" s="88">
        <v>9.68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58.06</v>
      </c>
      <c r="W65">
        <v>48.38</v>
      </c>
      <c r="X65">
        <v>9.68</v>
      </c>
    </row>
    <row r="66" spans="7:24">
      <c r="G66" t="s">
        <v>108</v>
      </c>
      <c r="H66" s="115">
        <v>24.09</v>
      </c>
      <c r="I66" s="88">
        <v>14.51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38.6</v>
      </c>
      <c r="W66">
        <v>24.09</v>
      </c>
      <c r="X66">
        <v>14.51</v>
      </c>
    </row>
    <row r="67" spans="7:24">
      <c r="G67" t="s">
        <v>109</v>
      </c>
      <c r="H67" s="115">
        <v>0</v>
      </c>
      <c r="I67" s="88">
        <v>14.51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14.51</v>
      </c>
      <c r="W67">
        <v>0</v>
      </c>
      <c r="X67">
        <v>14.51</v>
      </c>
    </row>
    <row r="68" spans="7:24">
      <c r="G68" t="s">
        <v>110</v>
      </c>
      <c r="H68" s="115">
        <v>0</v>
      </c>
      <c r="I68" s="88">
        <v>14.51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14.51</v>
      </c>
      <c r="W68">
        <v>0</v>
      </c>
      <c r="X68">
        <v>14.51</v>
      </c>
    </row>
    <row r="69" spans="7:24">
      <c r="G69" t="s">
        <v>111</v>
      </c>
      <c r="H69" s="115">
        <v>0</v>
      </c>
      <c r="I69" s="88">
        <v>14.51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14.51</v>
      </c>
      <c r="W69">
        <v>0</v>
      </c>
      <c r="X69">
        <v>14.51</v>
      </c>
    </row>
    <row r="70" spans="7:24">
      <c r="G70" t="s">
        <v>112</v>
      </c>
      <c r="H70" s="115">
        <v>0</v>
      </c>
      <c r="I70" s="88">
        <v>14.51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14.51</v>
      </c>
      <c r="W70">
        <v>0</v>
      </c>
      <c r="X70">
        <v>14.51</v>
      </c>
    </row>
    <row r="71" spans="7:24">
      <c r="G71" t="s">
        <v>113</v>
      </c>
      <c r="H71" s="115">
        <v>0</v>
      </c>
      <c r="I71" s="88">
        <v>24.19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24.19</v>
      </c>
      <c r="W71">
        <v>0</v>
      </c>
      <c r="X71">
        <v>24.19</v>
      </c>
    </row>
    <row r="72" spans="7:24">
      <c r="G72" t="s">
        <v>114</v>
      </c>
      <c r="H72" s="115">
        <v>0</v>
      </c>
      <c r="I72" s="88">
        <v>33.869999999999997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33.869999999999997</v>
      </c>
      <c r="W72">
        <v>0</v>
      </c>
      <c r="X72">
        <v>33.869999999999997</v>
      </c>
    </row>
    <row r="73" spans="7:24">
      <c r="G73" t="s">
        <v>115</v>
      </c>
      <c r="H73" s="115">
        <v>0</v>
      </c>
      <c r="I73" s="88">
        <v>38.700000000000003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38.700000000000003</v>
      </c>
      <c r="W73">
        <v>0</v>
      </c>
      <c r="X73">
        <v>38.700000000000003</v>
      </c>
    </row>
    <row r="74" spans="7:24">
      <c r="G74" t="s">
        <v>116</v>
      </c>
      <c r="H74" s="115">
        <v>0</v>
      </c>
      <c r="I74" s="88">
        <v>24.19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24.19</v>
      </c>
      <c r="W74">
        <v>0</v>
      </c>
      <c r="X74">
        <v>24.19</v>
      </c>
    </row>
    <row r="75" spans="7:24">
      <c r="G75" t="s">
        <v>117</v>
      </c>
      <c r="H75" s="115">
        <v>0</v>
      </c>
      <c r="I75" s="88">
        <v>48.38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48.38</v>
      </c>
      <c r="W75">
        <v>0</v>
      </c>
      <c r="X75">
        <v>48.38</v>
      </c>
    </row>
    <row r="76" spans="7:24">
      <c r="G76" t="s">
        <v>118</v>
      </c>
      <c r="H76" s="115">
        <v>0</v>
      </c>
      <c r="I76" s="88">
        <v>29.03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29.03</v>
      </c>
      <c r="W76">
        <v>0</v>
      </c>
      <c r="X76">
        <v>29.03</v>
      </c>
    </row>
    <row r="77" spans="7:24">
      <c r="G77" t="s">
        <v>119</v>
      </c>
      <c r="H77" s="115">
        <v>0</v>
      </c>
      <c r="I77" s="88">
        <v>14.51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14.51</v>
      </c>
      <c r="W77">
        <v>0</v>
      </c>
      <c r="X77">
        <v>14.51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4.84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4.84</v>
      </c>
      <c r="W86">
        <v>0</v>
      </c>
      <c r="X86">
        <v>4.84</v>
      </c>
    </row>
    <row r="87" spans="7:24">
      <c r="G87" t="s">
        <v>129</v>
      </c>
      <c r="H87" s="115">
        <v>6.77</v>
      </c>
      <c r="I87" s="88">
        <v>24.19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30.96</v>
      </c>
      <c r="W87">
        <v>6.77</v>
      </c>
      <c r="X87">
        <v>24.19</v>
      </c>
    </row>
    <row r="88" spans="7:24">
      <c r="G88" t="s">
        <v>130</v>
      </c>
      <c r="H88" s="115">
        <v>38.700000000000003</v>
      </c>
      <c r="I88" s="88">
        <v>48.38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87.08</v>
      </c>
      <c r="W88">
        <v>38.700000000000003</v>
      </c>
      <c r="X88">
        <v>48.38</v>
      </c>
    </row>
    <row r="89" spans="7:24">
      <c r="G89" t="s">
        <v>131</v>
      </c>
      <c r="H89" s="115">
        <v>9</v>
      </c>
      <c r="I89" s="88">
        <v>77.41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86.41</v>
      </c>
      <c r="W89">
        <v>9</v>
      </c>
      <c r="X89">
        <v>77.41</v>
      </c>
    </row>
    <row r="90" spans="7:24">
      <c r="G90" t="s">
        <v>132</v>
      </c>
      <c r="H90" s="115">
        <v>0</v>
      </c>
      <c r="I90" s="88">
        <v>93.73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93.73</v>
      </c>
      <c r="W90">
        <v>0</v>
      </c>
      <c r="X90">
        <v>93.73</v>
      </c>
    </row>
    <row r="91" spans="7:24">
      <c r="G91" t="s">
        <v>133</v>
      </c>
      <c r="H91" s="115">
        <v>5.81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5.81</v>
      </c>
      <c r="W91">
        <v>5.81</v>
      </c>
      <c r="X91">
        <v>0</v>
      </c>
    </row>
    <row r="92" spans="7:24">
      <c r="G92" t="s">
        <v>134</v>
      </c>
      <c r="H92" s="115">
        <v>38.71</v>
      </c>
      <c r="I92" s="88">
        <v>19.350000000000001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58.06</v>
      </c>
      <c r="W92">
        <v>38.71</v>
      </c>
      <c r="X92">
        <v>19.350000000000001</v>
      </c>
    </row>
    <row r="93" spans="7:24">
      <c r="G93" t="s">
        <v>135</v>
      </c>
      <c r="H93" s="115">
        <v>38.700000000000003</v>
      </c>
      <c r="I93" s="88">
        <v>43.55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82.25</v>
      </c>
      <c r="W93">
        <v>38.700000000000003</v>
      </c>
      <c r="X93">
        <v>43.55</v>
      </c>
    </row>
    <row r="94" spans="7:24">
      <c r="G94" t="s">
        <v>136</v>
      </c>
      <c r="H94" s="115">
        <v>27.87</v>
      </c>
      <c r="I94" s="88">
        <v>67.73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95.6</v>
      </c>
      <c r="W94">
        <v>27.87</v>
      </c>
      <c r="X94">
        <v>67.73</v>
      </c>
    </row>
    <row r="95" spans="7:24">
      <c r="G95" t="s">
        <v>137</v>
      </c>
      <c r="H95" s="115">
        <v>38.700000000000003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38.700000000000003</v>
      </c>
      <c r="W95">
        <v>38.700000000000003</v>
      </c>
      <c r="X95">
        <v>0</v>
      </c>
    </row>
    <row r="96" spans="7:24">
      <c r="G96" t="s">
        <v>138</v>
      </c>
      <c r="H96" s="115">
        <v>38.700000000000003</v>
      </c>
      <c r="I96" s="88">
        <v>9.68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48.38</v>
      </c>
      <c r="W96">
        <v>38.700000000000003</v>
      </c>
      <c r="X96">
        <v>9.68</v>
      </c>
    </row>
    <row r="97" spans="1:83">
      <c r="G97" t="s">
        <v>139</v>
      </c>
      <c r="H97" s="115">
        <v>38.700000000000003</v>
      </c>
      <c r="I97" s="88">
        <v>9.68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48.38</v>
      </c>
      <c r="W97">
        <v>38.700000000000003</v>
      </c>
      <c r="X97">
        <v>9.68</v>
      </c>
    </row>
    <row r="98" spans="1:83">
      <c r="G98" t="s">
        <v>140</v>
      </c>
      <c r="H98" s="115">
        <v>34.840000000000003</v>
      </c>
      <c r="I98" s="88">
        <v>14.51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49.35</v>
      </c>
      <c r="W98">
        <v>34.840000000000003</v>
      </c>
      <c r="X98">
        <v>14.51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0.11224000000000001</v>
      </c>
      <c r="I99" s="111">
        <f t="shared" ref="I99:BQ99" si="1">SUM(I3:I98)/4000</f>
        <v>0.32346250000000004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0.43570250000000005</v>
      </c>
      <c r="W99">
        <f t="shared" si="1"/>
        <v>0.11224000000000001</v>
      </c>
      <c r="X99">
        <f t="shared" si="1"/>
        <v>0.32346250000000004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44697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17.54</v>
      </c>
      <c r="H3">
        <f>PPCL_Spot!P3</f>
        <v>59</v>
      </c>
      <c r="I3">
        <f>Bawana_NG!P3</f>
        <v>91.85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1157.5358537590339</v>
      </c>
      <c r="P3" s="77">
        <v>58.544944467297405</v>
      </c>
      <c r="Q3" s="77">
        <v>38.333376000000001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135.68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102.57</v>
      </c>
      <c r="Z3" s="75">
        <f>IEX!N3</f>
        <v>0</v>
      </c>
      <c r="AA3" s="117">
        <f>STOA!H3</f>
        <v>1184.17</v>
      </c>
      <c r="AB3" s="117">
        <f>-STOA!N3</f>
        <v>0</v>
      </c>
      <c r="AC3">
        <f>SUMIF(B3:AB3,"&gt;0")*$AC$2-SUMIF(B3:AB3,"&lt;0")*($AC$2/(1-$AC$2))+SUMIF(AI3:AR3,"&gt;0")*$AC$2-SUMIF(AI3:AR3,"&lt;0")*($AC$2/(1-$AC$2))</f>
        <v>26.047517411794594</v>
      </c>
      <c r="AD3">
        <f>SUM(B3:AB3,AI3:AR3)-AC3</f>
        <v>2933.8976430194093</v>
      </c>
      <c r="AE3">
        <f>'IDT-1'!B3</f>
        <v>0</v>
      </c>
      <c r="AF3" s="26"/>
      <c r="AG3">
        <f>SUM(AD3:AF3)+AT3</f>
        <v>2933.8976430194093</v>
      </c>
      <c r="AI3" s="75">
        <f>PXIL!H3</f>
        <v>0</v>
      </c>
      <c r="AJ3" s="75">
        <f>PXIL!N3</f>
        <v>0</v>
      </c>
      <c r="AK3" s="75">
        <f>RTM_IEX!H3</f>
        <v>101.6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17.54</v>
      </c>
      <c r="H4">
        <f>PPCL_Spot!P4</f>
        <v>59</v>
      </c>
      <c r="I4">
        <f>Bawana_NG!P4</f>
        <v>91.85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1157.5358537590339</v>
      </c>
      <c r="P4" s="77">
        <v>58.544944467297405</v>
      </c>
      <c r="Q4" s="77">
        <v>38.333376000000001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136.07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80.31</v>
      </c>
      <c r="Z4" s="75">
        <f>IEX!N4</f>
        <v>0</v>
      </c>
      <c r="AA4" s="117">
        <f>STOA!H4</f>
        <v>1184.17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25.710301411794596</v>
      </c>
      <c r="AD4">
        <f t="shared" ref="AD4:AD67" si="1">SUM(B4:AB4,AI4:AR4)-AC4</f>
        <v>2895.9148590194091</v>
      </c>
      <c r="AE4">
        <f>'IDT-1'!B4</f>
        <v>0</v>
      </c>
      <c r="AF4" s="26"/>
      <c r="AG4">
        <f t="shared" ref="AG4:AG67" si="2">SUM(AD4:AF4)+AT4</f>
        <v>2895.9148590194091</v>
      </c>
      <c r="AI4" s="75">
        <f>PXIL!H4</f>
        <v>0</v>
      </c>
      <c r="AJ4" s="75">
        <f>PXIL!N4</f>
        <v>0</v>
      </c>
      <c r="AK4" s="75">
        <f>RTM_IEX!H4</f>
        <v>85.15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17.54</v>
      </c>
      <c r="H5">
        <f>PPCL_Spot!P5</f>
        <v>59</v>
      </c>
      <c r="I5">
        <f>Bawana_NG!P5</f>
        <v>91.85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1157.5358537590339</v>
      </c>
      <c r="P5" s="77">
        <v>58.544944467297405</v>
      </c>
      <c r="Q5" s="77">
        <v>38.333376000000001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136.5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52.25</v>
      </c>
      <c r="Z5" s="75">
        <f>IEX!N5</f>
        <v>0</v>
      </c>
      <c r="AA5" s="117">
        <f>STOA!H5</f>
        <v>1184.17</v>
      </c>
      <c r="AB5" s="117">
        <f>-STOA!N5</f>
        <v>0</v>
      </c>
      <c r="AC5">
        <f t="shared" si="0"/>
        <v>25.671493411794597</v>
      </c>
      <c r="AD5">
        <f t="shared" si="1"/>
        <v>2891.5436670194094</v>
      </c>
      <c r="AE5">
        <f>'IDT-1'!B5</f>
        <v>0</v>
      </c>
      <c r="AF5" s="26"/>
      <c r="AG5">
        <f t="shared" si="2"/>
        <v>2891.5436670194094</v>
      </c>
      <c r="AI5" s="75">
        <f>PXIL!H5</f>
        <v>0</v>
      </c>
      <c r="AJ5" s="75">
        <f>PXIL!N5</f>
        <v>0</v>
      </c>
      <c r="AK5" s="75">
        <f>RTM_IEX!H5</f>
        <v>108.37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17.54</v>
      </c>
      <c r="H6">
        <f>PPCL_Spot!P6</f>
        <v>59</v>
      </c>
      <c r="I6">
        <f>Bawana_NG!P6</f>
        <v>91.85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1157.5358537590339</v>
      </c>
      <c r="P6" s="77">
        <v>58.544944467297405</v>
      </c>
      <c r="Q6" s="77">
        <v>38.333376000000001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137.07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18.38</v>
      </c>
      <c r="Z6" s="75">
        <f>IEX!N6</f>
        <v>0</v>
      </c>
      <c r="AA6" s="117">
        <f>STOA!H6</f>
        <v>1184.17</v>
      </c>
      <c r="AB6" s="117">
        <f>-STOA!N6</f>
        <v>0</v>
      </c>
      <c r="AC6">
        <f t="shared" si="0"/>
        <v>25.284821411794596</v>
      </c>
      <c r="AD6">
        <f t="shared" si="1"/>
        <v>2847.9903390194095</v>
      </c>
      <c r="AE6">
        <f>'IDT-1'!B6</f>
        <v>0</v>
      </c>
      <c r="AF6" s="26"/>
      <c r="AG6">
        <f t="shared" si="2"/>
        <v>2847.9903390194095</v>
      </c>
      <c r="AI6" s="75">
        <f>PXIL!H6</f>
        <v>0</v>
      </c>
      <c r="AJ6" s="75">
        <f>PXIL!N6</f>
        <v>0</v>
      </c>
      <c r="AK6" s="75">
        <f>RTM_IEX!H6</f>
        <v>97.73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17.54</v>
      </c>
      <c r="H7">
        <f>PPCL_Spot!P7</f>
        <v>59</v>
      </c>
      <c r="I7">
        <f>Bawana_NG!P7</f>
        <v>91.85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1156.4186131250615</v>
      </c>
      <c r="P7" s="77">
        <v>58.544944467297405</v>
      </c>
      <c r="Q7" s="77">
        <v>38.333376000000001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137.46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120.95</v>
      </c>
      <c r="Z7" s="75">
        <f>IEX!N7</f>
        <v>0</v>
      </c>
      <c r="AA7" s="117">
        <f>STOA!H7</f>
        <v>1039.03</v>
      </c>
      <c r="AB7" s="117">
        <f>-STOA!N7</f>
        <v>0</v>
      </c>
      <c r="AC7">
        <f t="shared" si="0"/>
        <v>24.418397694215638</v>
      </c>
      <c r="AD7">
        <f t="shared" si="1"/>
        <v>2750.3995221030159</v>
      </c>
      <c r="AE7">
        <f>'IDT-1'!B7</f>
        <v>0</v>
      </c>
      <c r="AF7" s="26"/>
      <c r="AG7">
        <f t="shared" si="2"/>
        <v>2750.3995221030159</v>
      </c>
      <c r="AI7" s="75">
        <f>PXIL!H7</f>
        <v>0</v>
      </c>
      <c r="AJ7" s="75">
        <f>PXIL!N7</f>
        <v>0</v>
      </c>
      <c r="AK7" s="75">
        <f>RTM_IEX!H7</f>
        <v>42.57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17.54</v>
      </c>
      <c r="H8">
        <f>PPCL_Spot!P8</f>
        <v>59</v>
      </c>
      <c r="I8">
        <f>Bawana_NG!P8</f>
        <v>91.85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1156.4186131250615</v>
      </c>
      <c r="P8" s="77">
        <v>58.544944467297405</v>
      </c>
      <c r="Q8" s="77">
        <v>38.333376000000001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137.75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96.76</v>
      </c>
      <c r="Z8" s="75">
        <f>IEX!N8</f>
        <v>0</v>
      </c>
      <c r="AA8" s="117">
        <f>STOA!H8</f>
        <v>1039.03</v>
      </c>
      <c r="AB8" s="117">
        <f>-STOA!N8</f>
        <v>0</v>
      </c>
      <c r="AC8">
        <f t="shared" si="0"/>
        <v>24.352837694215637</v>
      </c>
      <c r="AD8">
        <f t="shared" si="1"/>
        <v>2743.0150821030152</v>
      </c>
      <c r="AE8">
        <f>'IDT-1'!B8</f>
        <v>0</v>
      </c>
      <c r="AF8" s="26"/>
      <c r="AG8">
        <f t="shared" si="2"/>
        <v>2743.0150821030152</v>
      </c>
      <c r="AI8" s="75">
        <f>PXIL!H8</f>
        <v>0</v>
      </c>
      <c r="AJ8" s="75">
        <f>PXIL!N8</f>
        <v>0</v>
      </c>
      <c r="AK8" s="75">
        <f>RTM_IEX!H8</f>
        <v>59.02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17.54</v>
      </c>
      <c r="H9">
        <f>PPCL_Spot!P9</f>
        <v>59</v>
      </c>
      <c r="I9">
        <f>Bawana_NG!P9</f>
        <v>91.85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1172.5776932900253</v>
      </c>
      <c r="P9" s="77">
        <v>58.544944467297405</v>
      </c>
      <c r="Q9" s="77">
        <v>38.333376000000001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148.18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55.15</v>
      </c>
      <c r="Z9" s="75">
        <f>IEX!N9</f>
        <v>0</v>
      </c>
      <c r="AA9" s="117">
        <f>STOA!H9</f>
        <v>1039.03</v>
      </c>
      <c r="AB9" s="117">
        <f>-STOA!N9</f>
        <v>0</v>
      </c>
      <c r="AC9">
        <f t="shared" si="0"/>
        <v>25.293549599667323</v>
      </c>
      <c r="AD9">
        <f t="shared" si="1"/>
        <v>2848.9734503625282</v>
      </c>
      <c r="AE9">
        <f>'IDT-1'!B9</f>
        <v>0</v>
      </c>
      <c r="AF9" s="26"/>
      <c r="AG9">
        <f t="shared" si="2"/>
        <v>2848.9734503625282</v>
      </c>
      <c r="AI9" s="75">
        <f>PXIL!H9</f>
        <v>0</v>
      </c>
      <c r="AJ9" s="75">
        <f>PXIL!N9</f>
        <v>0</v>
      </c>
      <c r="AK9" s="75">
        <f>RTM_IEX!H9</f>
        <v>180.94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17.54</v>
      </c>
      <c r="H10">
        <f>PPCL_Spot!P10</f>
        <v>59</v>
      </c>
      <c r="I10">
        <f>Bawana_NG!P10</f>
        <v>91.85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1177.4465735756253</v>
      </c>
      <c r="P10" s="77">
        <v>58.544944467297405</v>
      </c>
      <c r="Q10" s="77">
        <v>38.333376000000001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149.23000000000002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24.19</v>
      </c>
      <c r="Z10" s="75">
        <f>IEX!N10</f>
        <v>0</v>
      </c>
      <c r="AA10" s="117">
        <f>STOA!H10</f>
        <v>1039.03</v>
      </c>
      <c r="AB10" s="117">
        <f>-STOA!N10</f>
        <v>0</v>
      </c>
      <c r="AC10">
        <f t="shared" si="0"/>
        <v>24.996627746180597</v>
      </c>
      <c r="AD10">
        <f t="shared" si="1"/>
        <v>2815.5292525016139</v>
      </c>
      <c r="AE10">
        <f>'IDT-1'!B10</f>
        <v>0</v>
      </c>
      <c r="AF10" s="26"/>
      <c r="AG10">
        <f t="shared" si="2"/>
        <v>2815.5292525016139</v>
      </c>
      <c r="AI10" s="75">
        <f>PXIL!H10</f>
        <v>0</v>
      </c>
      <c r="AJ10" s="75">
        <f>PXIL!N10</f>
        <v>0</v>
      </c>
      <c r="AK10" s="75">
        <f>RTM_IEX!H10</f>
        <v>172.24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17.54</v>
      </c>
      <c r="H11">
        <f>PPCL_Spot!P11</f>
        <v>59</v>
      </c>
      <c r="I11">
        <f>Bawana_NG!P11</f>
        <v>93.4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1172.2077594309617</v>
      </c>
      <c r="P11" s="77">
        <v>58.544944467297405</v>
      </c>
      <c r="Q11" s="77">
        <v>38.333376000000001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150.46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126.76</v>
      </c>
      <c r="Z11" s="75">
        <f>IEX!N11</f>
        <v>0</v>
      </c>
      <c r="AA11" s="117">
        <f>STOA!H11</f>
        <v>845.50999999999988</v>
      </c>
      <c r="AB11" s="117">
        <f>-STOA!N11</f>
        <v>0</v>
      </c>
      <c r="AC11">
        <f t="shared" si="0"/>
        <v>24.540710181707556</v>
      </c>
      <c r="AD11">
        <f t="shared" si="1"/>
        <v>2764.1763559214237</v>
      </c>
      <c r="AE11">
        <f>'IDT-1'!B11</f>
        <v>0</v>
      </c>
      <c r="AF11" s="26"/>
      <c r="AG11">
        <f t="shared" si="2"/>
        <v>2764.1763559214237</v>
      </c>
      <c r="AI11" s="75">
        <f>PXIL!H11</f>
        <v>0</v>
      </c>
      <c r="AJ11" s="75">
        <f>PXIL!N11</f>
        <v>0</v>
      </c>
      <c r="AK11" s="75">
        <f>RTM_IEX!H11</f>
        <v>213.84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17.54</v>
      </c>
      <c r="H12">
        <f>PPCL_Spot!P12</f>
        <v>59</v>
      </c>
      <c r="I12">
        <f>Bawana_NG!P12</f>
        <v>93.4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1169.9645829468668</v>
      </c>
      <c r="P12" s="77">
        <v>58.544944467297405</v>
      </c>
      <c r="Q12" s="77">
        <v>38.333376000000001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151.53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70.63</v>
      </c>
      <c r="Z12" s="75">
        <f>IEX!N12</f>
        <v>0</v>
      </c>
      <c r="AA12" s="117">
        <f>STOA!H12</f>
        <v>845.50999999999988</v>
      </c>
      <c r="AB12" s="117">
        <f>-STOA!N12</f>
        <v>0</v>
      </c>
      <c r="AC12">
        <f t="shared" si="0"/>
        <v>24.096018228647523</v>
      </c>
      <c r="AD12">
        <f t="shared" si="1"/>
        <v>2714.087871390389</v>
      </c>
      <c r="AE12">
        <f>'IDT-1'!B12</f>
        <v>0</v>
      </c>
      <c r="AF12" s="26"/>
      <c r="AG12">
        <f t="shared" si="2"/>
        <v>2714.087871390389</v>
      </c>
      <c r="AI12" s="75">
        <f>PXIL!H12</f>
        <v>0</v>
      </c>
      <c r="AJ12" s="75">
        <f>PXIL!N12</f>
        <v>0</v>
      </c>
      <c r="AK12" s="75">
        <f>RTM_IEX!H12</f>
        <v>220.61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17.54</v>
      </c>
      <c r="H13">
        <f>PPCL_Spot!P13</f>
        <v>59</v>
      </c>
      <c r="I13">
        <f>Bawana_NG!P13</f>
        <v>93.4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1163.9644271396958</v>
      </c>
      <c r="P13" s="77">
        <v>58.544944467297405</v>
      </c>
      <c r="Q13" s="77">
        <v>38.333376000000001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151.80000000000001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51.29</v>
      </c>
      <c r="Z13" s="75">
        <f>IEX!N13</f>
        <v>0</v>
      </c>
      <c r="AA13" s="117">
        <f>STOA!H13</f>
        <v>845.50999999999988</v>
      </c>
      <c r="AB13" s="117">
        <f>-STOA!N13</f>
        <v>0</v>
      </c>
      <c r="AC13">
        <f t="shared" si="0"/>
        <v>23.049520857544415</v>
      </c>
      <c r="AD13">
        <f t="shared" si="1"/>
        <v>2596.2142129543213</v>
      </c>
      <c r="AE13">
        <f>'IDT-1'!B13</f>
        <v>0</v>
      </c>
      <c r="AF13" s="26"/>
      <c r="AG13">
        <f t="shared" si="2"/>
        <v>2596.2142129543213</v>
      </c>
      <c r="AI13" s="75">
        <f>PXIL!H13</f>
        <v>0</v>
      </c>
      <c r="AJ13" s="75">
        <f>PXIL!N13</f>
        <v>0</v>
      </c>
      <c r="AK13" s="75">
        <f>RTM_IEX!H13</f>
        <v>126.76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12.837677653462352</v>
      </c>
      <c r="F14">
        <f>GT_Spot!P14</f>
        <v>0</v>
      </c>
      <c r="G14">
        <f>PPCL_NG!P14</f>
        <v>17.54</v>
      </c>
      <c r="H14">
        <f>PPCL_Spot!P14</f>
        <v>59</v>
      </c>
      <c r="I14">
        <f>Bawana_NG!P14</f>
        <v>93.4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1158.3021774162316</v>
      </c>
      <c r="P14" s="77">
        <v>58.544944467297405</v>
      </c>
      <c r="Q14" s="77">
        <v>38.333376000000001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152.63999999999999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27.09</v>
      </c>
      <c r="Z14" s="75">
        <f>IEX!N14</f>
        <v>0</v>
      </c>
      <c r="AA14" s="117">
        <f>STOA!H14</f>
        <v>845.50999999999988</v>
      </c>
      <c r="AB14" s="117">
        <f>-STOA!N14</f>
        <v>0</v>
      </c>
      <c r="AC14">
        <f t="shared" si="0"/>
        <v>23.234359944725529</v>
      </c>
      <c r="AD14">
        <f t="shared" si="1"/>
        <v>2617.0338155922664</v>
      </c>
      <c r="AE14">
        <f>'IDT-1'!B14</f>
        <v>0</v>
      </c>
      <c r="AF14" s="26"/>
      <c r="AG14">
        <f t="shared" si="2"/>
        <v>2617.0338155922664</v>
      </c>
      <c r="AI14" s="75">
        <f>PXIL!H14</f>
        <v>0</v>
      </c>
      <c r="AJ14" s="75">
        <f>PXIL!N14</f>
        <v>0</v>
      </c>
      <c r="AK14" s="75">
        <f>RTM_IEX!H14</f>
        <v>177.07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12.837677653462352</v>
      </c>
      <c r="F15">
        <f>GT_Spot!P15</f>
        <v>0</v>
      </c>
      <c r="G15">
        <f>PPCL_NG!P15</f>
        <v>17.54</v>
      </c>
      <c r="H15">
        <f>PPCL_Spot!P15</f>
        <v>59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1155.4508649519307</v>
      </c>
      <c r="P15" s="77">
        <v>58.544944467297405</v>
      </c>
      <c r="Q15" s="77">
        <v>38.333376000000001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153.51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105.47</v>
      </c>
      <c r="Z15" s="75">
        <f>IEX!N15</f>
        <v>0</v>
      </c>
      <c r="AA15" s="117">
        <f>STOA!H15</f>
        <v>707.93</v>
      </c>
      <c r="AB15" s="117">
        <f>-STOA!N15</f>
        <v>0</v>
      </c>
      <c r="AC15">
        <f t="shared" si="0"/>
        <v>23.338276395039678</v>
      </c>
      <c r="AD15">
        <f t="shared" si="1"/>
        <v>2628.7385866776508</v>
      </c>
      <c r="AE15">
        <f>'IDT-1'!B15</f>
        <v>0</v>
      </c>
      <c r="AF15" s="26"/>
      <c r="AG15">
        <f t="shared" si="2"/>
        <v>2628.7385866776508</v>
      </c>
      <c r="AI15" s="75">
        <f>PXIL!H15</f>
        <v>0</v>
      </c>
      <c r="AJ15" s="75">
        <f>PXIL!N15</f>
        <v>0</v>
      </c>
      <c r="AK15" s="75">
        <f>RTM_IEX!H15</f>
        <v>243.84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12.466646507408527</v>
      </c>
      <c r="F16">
        <f>GT_Spot!P16</f>
        <v>0</v>
      </c>
      <c r="G16">
        <f>PPCL_NG!P16</f>
        <v>17.54</v>
      </c>
      <c r="H16">
        <f>PPCL_Spot!P16</f>
        <v>59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1155.450829649028</v>
      </c>
      <c r="P16" s="77">
        <v>58.544944467297405</v>
      </c>
      <c r="Q16" s="77">
        <v>38.333376000000001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154.79999999999998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76.44</v>
      </c>
      <c r="Z16" s="75">
        <f>IEX!N16</f>
        <v>0</v>
      </c>
      <c r="AA16" s="117">
        <f>STOA!H16</f>
        <v>707.93</v>
      </c>
      <c r="AB16" s="117">
        <f>-STOA!N16</f>
        <v>0</v>
      </c>
      <c r="AC16">
        <f t="shared" si="0"/>
        <v>22.988731010288863</v>
      </c>
      <c r="AD16">
        <f t="shared" si="1"/>
        <v>2589.367065613445</v>
      </c>
      <c r="AE16">
        <f>'IDT-1'!B16</f>
        <v>0</v>
      </c>
      <c r="AF16" s="26"/>
      <c r="AG16">
        <f t="shared" si="2"/>
        <v>2589.367065613445</v>
      </c>
      <c r="AI16" s="75">
        <f>PXIL!H16</f>
        <v>0</v>
      </c>
      <c r="AJ16" s="75">
        <f>PXIL!N16</f>
        <v>0</v>
      </c>
      <c r="AK16" s="75">
        <f>RTM_IEX!H16</f>
        <v>232.23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12.466646507408527</v>
      </c>
      <c r="F17">
        <f>GT_Spot!P17</f>
        <v>0</v>
      </c>
      <c r="G17">
        <f>PPCL_NG!P17</f>
        <v>17.54</v>
      </c>
      <c r="H17">
        <f>PPCL_Spot!P17</f>
        <v>59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1157.0839435970322</v>
      </c>
      <c r="P17" s="77">
        <v>58.544944467297405</v>
      </c>
      <c r="Q17" s="77">
        <v>38.333376000000001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143.97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39.67</v>
      </c>
      <c r="Z17" s="75">
        <f>IEX!N17</f>
        <v>0</v>
      </c>
      <c r="AA17" s="117">
        <f>STOA!H17</f>
        <v>707.93</v>
      </c>
      <c r="AB17" s="117">
        <f>-STOA!N17</f>
        <v>0</v>
      </c>
      <c r="AC17">
        <f t="shared" si="0"/>
        <v>22.728894413031298</v>
      </c>
      <c r="AD17">
        <f t="shared" si="1"/>
        <v>2560.1000161587067</v>
      </c>
      <c r="AE17">
        <f>'IDT-1'!B17</f>
        <v>0</v>
      </c>
      <c r="AF17" s="26"/>
      <c r="AG17">
        <f t="shared" si="2"/>
        <v>2560.1000161587067</v>
      </c>
      <c r="AI17" s="75">
        <f>PXIL!H17</f>
        <v>0</v>
      </c>
      <c r="AJ17" s="75">
        <f>PXIL!N17</f>
        <v>0</v>
      </c>
      <c r="AK17" s="75">
        <f>RTM_IEX!H17</f>
        <v>248.67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12.466646507408527</v>
      </c>
      <c r="F18">
        <f>GT_Spot!P18</f>
        <v>0</v>
      </c>
      <c r="G18">
        <f>PPCL_NG!P18</f>
        <v>17.54</v>
      </c>
      <c r="H18">
        <f>PPCL_Spot!P18</f>
        <v>59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1157.0840240031307</v>
      </c>
      <c r="P18" s="77">
        <v>58.544944467297405</v>
      </c>
      <c r="Q18" s="77">
        <v>38.333376000000001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143.49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2.9</v>
      </c>
      <c r="Z18" s="75">
        <f>IEX!N18</f>
        <v>0</v>
      </c>
      <c r="AA18" s="117">
        <f>STOA!H18</f>
        <v>707.93</v>
      </c>
      <c r="AB18" s="117">
        <f>-STOA!N18</f>
        <v>0</v>
      </c>
      <c r="AC18">
        <f t="shared" si="0"/>
        <v>22.469295120604968</v>
      </c>
      <c r="AD18">
        <f t="shared" si="1"/>
        <v>2530.8596958572321</v>
      </c>
      <c r="AE18">
        <f>'IDT-1'!B18</f>
        <v>0</v>
      </c>
      <c r="AF18" s="26"/>
      <c r="AG18">
        <f t="shared" si="2"/>
        <v>2530.8596958572321</v>
      </c>
      <c r="AI18" s="75">
        <f>PXIL!H18</f>
        <v>0</v>
      </c>
      <c r="AJ18" s="75">
        <f>PXIL!N18</f>
        <v>0</v>
      </c>
      <c r="AK18" s="75">
        <f>RTM_IEX!H18</f>
        <v>256.42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12.466646507408527</v>
      </c>
      <c r="F19">
        <f>GT_Spot!P19</f>
        <v>0</v>
      </c>
      <c r="G19">
        <f>PPCL_NG!P19</f>
        <v>17.54</v>
      </c>
      <c r="H19">
        <f>PPCL_Spot!P19</f>
        <v>59</v>
      </c>
      <c r="I19">
        <f>Bawana_NG!P19</f>
        <v>96.52000000000001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1155.6765237159307</v>
      </c>
      <c r="P19" s="77">
        <v>59.132110242698481</v>
      </c>
      <c r="Q19" s="77">
        <v>38.333376000000001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129.29999999999998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171.27</v>
      </c>
      <c r="Z19" s="75">
        <f>IEX!N19</f>
        <v>0</v>
      </c>
      <c r="AA19" s="117">
        <f>STOA!H19</f>
        <v>514.41</v>
      </c>
      <c r="AB19" s="117">
        <f>-STOA!N19</f>
        <v>0</v>
      </c>
      <c r="AC19">
        <f t="shared" si="0"/>
        <v>22.062908176901132</v>
      </c>
      <c r="AD19">
        <f t="shared" si="1"/>
        <v>2485.0857482891365</v>
      </c>
      <c r="AE19">
        <f>'IDT-1'!B19</f>
        <v>0</v>
      </c>
      <c r="AF19" s="26"/>
      <c r="AG19">
        <f t="shared" si="2"/>
        <v>2485.0857482891365</v>
      </c>
      <c r="AI19" s="75">
        <f>PXIL!H19</f>
        <v>0</v>
      </c>
      <c r="AJ19" s="75">
        <f>PXIL!N19</f>
        <v>0</v>
      </c>
      <c r="AK19" s="75">
        <f>RTM_IEX!H19</f>
        <v>253.5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12.466646507408527</v>
      </c>
      <c r="F20">
        <f>GT_Spot!P20</f>
        <v>0</v>
      </c>
      <c r="G20">
        <f>PPCL_NG!P20</f>
        <v>17.54</v>
      </c>
      <c r="H20">
        <f>PPCL_Spot!P20</f>
        <v>59</v>
      </c>
      <c r="I20">
        <f>Bawana_NG!P20</f>
        <v>96.52000000000001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1159.7478020847307</v>
      </c>
      <c r="P20" s="77">
        <v>59.132110242698481</v>
      </c>
      <c r="Q20" s="77">
        <v>38.333376000000001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128.93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136.43</v>
      </c>
      <c r="Z20" s="75">
        <f>IEX!N20</f>
        <v>0</v>
      </c>
      <c r="AA20" s="117">
        <f>STOA!H20</f>
        <v>514.41</v>
      </c>
      <c r="AB20" s="117">
        <f>-STOA!N20</f>
        <v>0</v>
      </c>
      <c r="AC20">
        <f t="shared" si="0"/>
        <v>21.456863426546573</v>
      </c>
      <c r="AD20">
        <f t="shared" si="1"/>
        <v>2416.8230714082911</v>
      </c>
      <c r="AE20">
        <f>'IDT-1'!B20</f>
        <v>0</v>
      </c>
      <c r="AF20" s="26"/>
      <c r="AG20">
        <f t="shared" si="2"/>
        <v>2416.8230714082911</v>
      </c>
      <c r="AI20" s="75">
        <f>PXIL!H20</f>
        <v>0</v>
      </c>
      <c r="AJ20" s="75">
        <f>PXIL!N20</f>
        <v>0</v>
      </c>
      <c r="AK20" s="75">
        <f>RTM_IEX!H20</f>
        <v>215.77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12.466646507408527</v>
      </c>
      <c r="F21">
        <f>GT_Spot!P21</f>
        <v>0</v>
      </c>
      <c r="G21">
        <f>PPCL_NG!P21</f>
        <v>17.54</v>
      </c>
      <c r="H21">
        <f>PPCL_Spot!P21</f>
        <v>59</v>
      </c>
      <c r="I21">
        <f>Bawana_NG!P21</f>
        <v>96.52000000000001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1167.3522395047307</v>
      </c>
      <c r="P21" s="77">
        <v>59.132110242698481</v>
      </c>
      <c r="Q21" s="77">
        <v>38.333376000000001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128.32999999999998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101.6</v>
      </c>
      <c r="Z21" s="75">
        <f>IEX!N21</f>
        <v>0</v>
      </c>
      <c r="AA21" s="117">
        <f>STOA!H21</f>
        <v>514.41</v>
      </c>
      <c r="AB21" s="117">
        <f>-STOA!N21</f>
        <v>0</v>
      </c>
      <c r="AC21">
        <f t="shared" si="0"/>
        <v>20.266878475842567</v>
      </c>
      <c r="AD21">
        <f t="shared" si="1"/>
        <v>2282.7874937789948</v>
      </c>
      <c r="AE21">
        <f>'IDT-1'!B21</f>
        <v>0</v>
      </c>
      <c r="AF21" s="26"/>
      <c r="AG21">
        <f t="shared" si="2"/>
        <v>2282.7874937789948</v>
      </c>
      <c r="AI21" s="75">
        <f>PXIL!H21</f>
        <v>0</v>
      </c>
      <c r="AJ21" s="75">
        <f>PXIL!N21</f>
        <v>0</v>
      </c>
      <c r="AK21" s="75">
        <f>RTM_IEX!H21</f>
        <v>108.37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12.466646507408527</v>
      </c>
      <c r="F22">
        <f>GT_Spot!P22</f>
        <v>0</v>
      </c>
      <c r="G22">
        <f>PPCL_NG!P22</f>
        <v>17.54</v>
      </c>
      <c r="H22">
        <f>PPCL_Spot!P22</f>
        <v>59</v>
      </c>
      <c r="I22">
        <f>Bawana_NG!P22</f>
        <v>96.52000000000001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1173.0566259677034</v>
      </c>
      <c r="P22" s="77">
        <v>59.132110242698481</v>
      </c>
      <c r="Q22" s="77">
        <v>38.333376000000001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128.29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55.15</v>
      </c>
      <c r="Z22" s="75">
        <f>IEX!N22</f>
        <v>0</v>
      </c>
      <c r="AA22" s="117">
        <f>STOA!H22</f>
        <v>514.41</v>
      </c>
      <c r="AB22" s="117">
        <f>-STOA!N22</f>
        <v>0</v>
      </c>
      <c r="AC22">
        <f t="shared" si="0"/>
        <v>20.001597076716735</v>
      </c>
      <c r="AD22">
        <f t="shared" si="1"/>
        <v>2252.9071616410938</v>
      </c>
      <c r="AE22">
        <f>'IDT-1'!B22</f>
        <v>0</v>
      </c>
      <c r="AF22" s="26"/>
      <c r="AG22">
        <f t="shared" si="2"/>
        <v>2252.9071616410938</v>
      </c>
      <c r="AI22" s="75">
        <f>PXIL!H22</f>
        <v>0</v>
      </c>
      <c r="AJ22" s="75">
        <f>PXIL!N22</f>
        <v>0</v>
      </c>
      <c r="AK22" s="75">
        <f>RTM_IEX!H22</f>
        <v>119.01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12.837677653462352</v>
      </c>
      <c r="F23">
        <f>GT_Spot!P23</f>
        <v>0</v>
      </c>
      <c r="G23">
        <f>PPCL_NG!P23</f>
        <v>17.54</v>
      </c>
      <c r="H23">
        <f>PPCL_Spot!P23</f>
        <v>59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1179.3659545319867</v>
      </c>
      <c r="P23" s="77">
        <v>59.132110242698481</v>
      </c>
      <c r="Q23" s="77">
        <v>38.333376000000001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127.71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26.12</v>
      </c>
      <c r="Z23" s="75">
        <f>IEX!N23</f>
        <v>0</v>
      </c>
      <c r="AA23" s="117">
        <f>STOA!H23</f>
        <v>514.41</v>
      </c>
      <c r="AB23" s="117">
        <f>-STOA!N23</f>
        <v>0</v>
      </c>
      <c r="AC23">
        <f t="shared" si="0"/>
        <v>20.108080242167702</v>
      </c>
      <c r="AD23">
        <f t="shared" si="1"/>
        <v>2264.9010381859803</v>
      </c>
      <c r="AE23">
        <f>'IDT-1'!B23</f>
        <v>0</v>
      </c>
      <c r="AF23" s="26"/>
      <c r="AG23">
        <f t="shared" si="2"/>
        <v>2264.9010381859803</v>
      </c>
      <c r="AI23" s="75">
        <f>PXIL!H23</f>
        <v>0</v>
      </c>
      <c r="AJ23" s="75">
        <f>PXIL!N23</f>
        <v>0</v>
      </c>
      <c r="AK23" s="75">
        <f>RTM_IEX!H23</f>
        <v>150.94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12.837677653462352</v>
      </c>
      <c r="F24">
        <f>GT_Spot!P24</f>
        <v>0</v>
      </c>
      <c r="G24">
        <f>PPCL_NG!P24</f>
        <v>17.54</v>
      </c>
      <c r="H24">
        <f>PPCL_Spot!P24</f>
        <v>59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1179.3659545319867</v>
      </c>
      <c r="P24" s="77">
        <v>59.132110242698481</v>
      </c>
      <c r="Q24" s="77">
        <v>38.333376000000001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126.71000000000001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514.41</v>
      </c>
      <c r="AB24" s="117">
        <f>-STOA!N24</f>
        <v>0</v>
      </c>
      <c r="AC24">
        <f t="shared" si="0"/>
        <v>19.724664242167702</v>
      </c>
      <c r="AD24">
        <f t="shared" si="1"/>
        <v>2221.7144541859798</v>
      </c>
      <c r="AE24">
        <f>'IDT-1'!B24</f>
        <v>0</v>
      </c>
      <c r="AF24" s="26"/>
      <c r="AG24">
        <f t="shared" si="2"/>
        <v>2221.7144541859798</v>
      </c>
      <c r="AI24" s="75">
        <f>PXIL!H24</f>
        <v>0</v>
      </c>
      <c r="AJ24" s="75">
        <f>PXIL!N24</f>
        <v>0</v>
      </c>
      <c r="AK24" s="75">
        <f>RTM_IEX!H24</f>
        <v>134.49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12.837677653462352</v>
      </c>
      <c r="F25">
        <f>GT_Spot!P25</f>
        <v>0</v>
      </c>
      <c r="G25">
        <f>PPCL_NG!P25</f>
        <v>17.54</v>
      </c>
      <c r="H25">
        <f>PPCL_Spot!P25</f>
        <v>59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1183.693848021587</v>
      </c>
      <c r="P25" s="77">
        <v>59.132110242698481</v>
      </c>
      <c r="Q25" s="77">
        <v>38.333376000000001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126.68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514.41</v>
      </c>
      <c r="AB25" s="117">
        <f>-STOA!N25</f>
        <v>0</v>
      </c>
      <c r="AC25">
        <f t="shared" si="0"/>
        <v>19.583757704876184</v>
      </c>
      <c r="AD25">
        <f t="shared" si="1"/>
        <v>2205.8432542128717</v>
      </c>
      <c r="AE25">
        <f>'IDT-1'!B25</f>
        <v>0</v>
      </c>
      <c r="AF25" s="26"/>
      <c r="AG25">
        <f t="shared" si="2"/>
        <v>2205.8432542128717</v>
      </c>
      <c r="AI25" s="75">
        <f>PXIL!H25</f>
        <v>0</v>
      </c>
      <c r="AJ25" s="75">
        <f>PXIL!N25</f>
        <v>0</v>
      </c>
      <c r="AK25" s="75">
        <f>RTM_IEX!H25</f>
        <v>114.18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17.54</v>
      </c>
      <c r="H26">
        <f>PPCL_Spot!P26</f>
        <v>59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1183.6902014586067</v>
      </c>
      <c r="P26" s="77">
        <v>59.132110242698481</v>
      </c>
      <c r="Q26" s="77">
        <v>38.333376000000001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126.89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514.41</v>
      </c>
      <c r="AB26" s="117">
        <f>-STOA!N26</f>
        <v>0</v>
      </c>
      <c r="AC26">
        <f t="shared" si="0"/>
        <v>19.136714730374365</v>
      </c>
      <c r="AD26">
        <f t="shared" si="1"/>
        <v>2155.4899591758031</v>
      </c>
      <c r="AE26">
        <f>'IDT-1'!B26</f>
        <v>0</v>
      </c>
      <c r="AF26" s="26"/>
      <c r="AG26">
        <f t="shared" si="2"/>
        <v>2155.4899591758031</v>
      </c>
      <c r="AI26" s="75">
        <f>PXIL!H26</f>
        <v>0</v>
      </c>
      <c r="AJ26" s="75">
        <f>PXIL!N26</f>
        <v>0</v>
      </c>
      <c r="AK26" s="75">
        <f>RTM_IEX!H26</f>
        <v>62.89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17.54</v>
      </c>
      <c r="H27">
        <f>PPCL_Spot!P27</f>
        <v>59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1186.3022943523811</v>
      </c>
      <c r="P27" s="77">
        <v>59.132110242698481</v>
      </c>
      <c r="Q27" s="77">
        <v>38.333376000000001</v>
      </c>
      <c r="R27" s="80">
        <v>8.4540404040404038</v>
      </c>
      <c r="S27" s="80">
        <v>0</v>
      </c>
      <c r="T27" s="78">
        <f>SUMPRODUCT(LTA!F27:AJ27,LTA!F$101:AJ$101,LTA!F$103:AJ$103)</f>
        <v>1.0899999999999999</v>
      </c>
      <c r="U27" s="78">
        <f>SUMPRODUCT(LTA!F27:AJ27,LTA!F$102:AJ$102,LTA!F$103:AJ$103)</f>
        <v>120.05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403.80999999999995</v>
      </c>
      <c r="AB27" s="117">
        <f>-STOA!N27</f>
        <v>0</v>
      </c>
      <c r="AC27">
        <f t="shared" si="0"/>
        <v>18.593368703395132</v>
      </c>
      <c r="AD27">
        <f t="shared" si="1"/>
        <v>2094.2894385005966</v>
      </c>
      <c r="AE27">
        <f>'IDT-1'!B27</f>
        <v>0</v>
      </c>
      <c r="AF27" s="26"/>
      <c r="AG27">
        <f t="shared" si="2"/>
        <v>2094.2894385005966</v>
      </c>
      <c r="AI27" s="75">
        <f>PXIL!H27</f>
        <v>0</v>
      </c>
      <c r="AJ27" s="75">
        <f>PXIL!N27</f>
        <v>0</v>
      </c>
      <c r="AK27" s="75">
        <f>RTM_IEX!H27</f>
        <v>106.43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17.54</v>
      </c>
      <c r="H28">
        <f>PPCL_Spot!P28</f>
        <v>59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1202.9942716990856</v>
      </c>
      <c r="P28" s="77">
        <v>59.132110242698481</v>
      </c>
      <c r="Q28" s="77">
        <v>38.333376000000001</v>
      </c>
      <c r="R28" s="80">
        <v>16.010858585858585</v>
      </c>
      <c r="S28" s="80">
        <v>0</v>
      </c>
      <c r="T28" s="78">
        <f>SUMPRODUCT(LTA!F28:AJ28,LTA!F$101:AJ$101,LTA!F$103:AJ$103)</f>
        <v>5.0500000000000007</v>
      </c>
      <c r="U28" s="78">
        <f>SUMPRODUCT(LTA!F28:AJ28,LTA!F$102:AJ$102,LTA!F$103:AJ$103)</f>
        <v>119.07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405.20999999999992</v>
      </c>
      <c r="AB28" s="117">
        <f>-STOA!N28</f>
        <v>0</v>
      </c>
      <c r="AC28">
        <f t="shared" si="0"/>
        <v>18.317390104046133</v>
      </c>
      <c r="AD28">
        <f t="shared" si="1"/>
        <v>2063.2042126284687</v>
      </c>
      <c r="AE28">
        <f>'IDT-1'!B28</f>
        <v>0</v>
      </c>
      <c r="AF28" s="26"/>
      <c r="AG28">
        <f t="shared" si="2"/>
        <v>2063.2042126284687</v>
      </c>
      <c r="AI28" s="75">
        <f>PXIL!H28</f>
        <v>0</v>
      </c>
      <c r="AJ28" s="75">
        <f>PXIL!N28</f>
        <v>0</v>
      </c>
      <c r="AK28" s="75">
        <f>RTM_IEX!H28</f>
        <v>46.44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17.54</v>
      </c>
      <c r="H29">
        <f>PPCL_Spot!P29</f>
        <v>59</v>
      </c>
      <c r="I29">
        <f>Bawana_NG!P29</f>
        <v>70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1142.1311692633103</v>
      </c>
      <c r="P29" s="77">
        <v>59.132110242698481</v>
      </c>
      <c r="Q29" s="77">
        <v>38.333376000000001</v>
      </c>
      <c r="R29" s="80">
        <v>21.648484848484845</v>
      </c>
      <c r="S29" s="80">
        <v>0</v>
      </c>
      <c r="T29" s="78">
        <f>SUMPRODUCT(LTA!F29:AJ29,LTA!F$101:AJ$101,LTA!F$103:AJ$103)</f>
        <v>12.68</v>
      </c>
      <c r="U29" s="78">
        <f>SUMPRODUCT(LTA!F29:AJ29,LTA!F$102:AJ$102,LTA!F$103:AJ$103)</f>
        <v>118.69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405.90999999999997</v>
      </c>
      <c r="AB29" s="117">
        <f>-STOA!N29</f>
        <v>0</v>
      </c>
      <c r="AC29">
        <f t="shared" si="0"/>
        <v>18.645493913722422</v>
      </c>
      <c r="AD29">
        <f t="shared" si="1"/>
        <v>2100.1606326456435</v>
      </c>
      <c r="AE29">
        <f>'IDT-1'!B29</f>
        <v>0</v>
      </c>
      <c r="AF29" s="26"/>
      <c r="AG29">
        <f t="shared" si="2"/>
        <v>2100.1606326456435</v>
      </c>
      <c r="AI29" s="75">
        <f>PXIL!H29</f>
        <v>0</v>
      </c>
      <c r="AJ29" s="75">
        <f>PXIL!N29</f>
        <v>0</v>
      </c>
      <c r="AK29" s="75">
        <f>RTM_IEX!H29</f>
        <v>160.62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17.54</v>
      </c>
      <c r="H30">
        <f>PPCL_Spot!P30</f>
        <v>59</v>
      </c>
      <c r="I30">
        <f>Bawana_NG!P30</f>
        <v>70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1093.7510700653736</v>
      </c>
      <c r="P30" s="77">
        <v>59.132110242698481</v>
      </c>
      <c r="Q30" s="77">
        <v>38.333376000000001</v>
      </c>
      <c r="R30" s="80">
        <v>27.25732323232323</v>
      </c>
      <c r="S30" s="80">
        <v>0</v>
      </c>
      <c r="T30" s="78">
        <f>SUMPRODUCT(LTA!F30:AJ30,LTA!F$101:AJ$101,LTA!F$103:AJ$103)</f>
        <v>21.88</v>
      </c>
      <c r="U30" s="78">
        <f>SUMPRODUCT(LTA!F30:AJ30,LTA!F$102:AJ$102,LTA!F$103:AJ$103)</f>
        <v>118.2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406.60999999999996</v>
      </c>
      <c r="AB30" s="117">
        <f>-STOA!N30</f>
        <v>0</v>
      </c>
      <c r="AC30">
        <f t="shared" si="0"/>
        <v>18.351914818558356</v>
      </c>
      <c r="AD30">
        <f t="shared" si="1"/>
        <v>2067.0929509267094</v>
      </c>
      <c r="AE30">
        <f>'IDT-1'!B30</f>
        <v>0</v>
      </c>
      <c r="AF30" s="26"/>
      <c r="AG30">
        <f t="shared" si="2"/>
        <v>2067.0929509267094</v>
      </c>
      <c r="AI30" s="75">
        <f>PXIL!H30</f>
        <v>0</v>
      </c>
      <c r="AJ30" s="75">
        <f>PXIL!N30</f>
        <v>0</v>
      </c>
      <c r="AK30" s="75">
        <f>RTM_IEX!H30</f>
        <v>160.62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17.54</v>
      </c>
      <c r="H31">
        <f>PPCL_Spot!P31</f>
        <v>59</v>
      </c>
      <c r="I31">
        <f>Bawana_NG!P31</f>
        <v>70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1044.8633094991721</v>
      </c>
      <c r="P31" s="77">
        <v>59.132110242698481</v>
      </c>
      <c r="Q31" s="77">
        <v>38.333376000000001</v>
      </c>
      <c r="R31" s="80">
        <v>32.770202020202021</v>
      </c>
      <c r="S31" s="80">
        <v>0</v>
      </c>
      <c r="T31" s="78">
        <f>SUMPRODUCT(LTA!F31:AJ31,LTA!F$101:AJ$101,LTA!F$103:AJ$103)</f>
        <v>33.520000000000003</v>
      </c>
      <c r="U31" s="78">
        <f>SUMPRODUCT(LTA!F31:AJ31,LTA!F$102:AJ$102,LTA!F$103:AJ$103)</f>
        <v>119.58999999999999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408.00999999999993</v>
      </c>
      <c r="AB31" s="117">
        <f>-STOA!N31</f>
        <v>0</v>
      </c>
      <c r="AC31">
        <f t="shared" si="0"/>
        <v>18.165311858909117</v>
      </c>
      <c r="AD31">
        <f t="shared" si="1"/>
        <v>2046.0746721080361</v>
      </c>
      <c r="AE31">
        <f>'IDT-1'!B31</f>
        <v>0</v>
      </c>
      <c r="AF31" s="26"/>
      <c r="AG31">
        <f t="shared" si="2"/>
        <v>1996.0746721080361</v>
      </c>
      <c r="AI31" s="75">
        <f>PXIL!H31</f>
        <v>0</v>
      </c>
      <c r="AJ31" s="75">
        <f>PXIL!N31</f>
        <v>0</v>
      </c>
      <c r="AK31" s="75">
        <f>RTM_IEX!H31</f>
        <v>168.36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17.54</v>
      </c>
      <c r="H32">
        <f>PPCL_Spot!P32</f>
        <v>59</v>
      </c>
      <c r="I32">
        <f>Bawana_NG!P32</f>
        <v>70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983.818469365954</v>
      </c>
      <c r="P32" s="77">
        <v>59.132110242698481</v>
      </c>
      <c r="Q32" s="77">
        <v>38.333376000000001</v>
      </c>
      <c r="R32" s="80">
        <v>34.761363636363633</v>
      </c>
      <c r="S32" s="80">
        <v>0</v>
      </c>
      <c r="T32" s="78">
        <f>SUMPRODUCT(LTA!F32:AJ32,LTA!F$101:AJ$101,LTA!F$103:AJ$103)</f>
        <v>47.849999999999994</v>
      </c>
      <c r="U32" s="78">
        <f>SUMPRODUCT(LTA!F32:AJ32,LTA!F$102:AJ$102,LTA!F$103:AJ$103)</f>
        <v>126.17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409.40999999999997</v>
      </c>
      <c r="AB32" s="117">
        <f>-STOA!N32</f>
        <v>0</v>
      </c>
      <c r="AC32">
        <f t="shared" si="0"/>
        <v>18.003799487959018</v>
      </c>
      <c r="AD32">
        <f t="shared" si="1"/>
        <v>2027.8825059619294</v>
      </c>
      <c r="AE32">
        <f>'IDT-1'!B32</f>
        <v>0</v>
      </c>
      <c r="AF32" s="26"/>
      <c r="AG32">
        <f t="shared" si="2"/>
        <v>1977.8825059619294</v>
      </c>
      <c r="AI32" s="75">
        <f>PXIL!H32</f>
        <v>0</v>
      </c>
      <c r="AJ32" s="75">
        <f>PXIL!N32</f>
        <v>0</v>
      </c>
      <c r="AK32" s="75">
        <f>RTM_IEX!H32</f>
        <v>186.75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17.54</v>
      </c>
      <c r="H33">
        <f>PPCL_Spot!P33</f>
        <v>59</v>
      </c>
      <c r="I33">
        <f>Bawana_NG!P33</f>
        <v>70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981.38576382418023</v>
      </c>
      <c r="P33" s="77">
        <v>59.132110242698481</v>
      </c>
      <c r="Q33" s="77">
        <v>38.333376000000001</v>
      </c>
      <c r="R33" s="80">
        <v>34.761363636363633</v>
      </c>
      <c r="S33" s="80">
        <v>0</v>
      </c>
      <c r="T33" s="78">
        <f>SUMPRODUCT(LTA!F33:AJ33,LTA!F$101:AJ$101,LTA!F$103:AJ$103)</f>
        <v>66.040000000000006</v>
      </c>
      <c r="U33" s="78">
        <f>SUMPRODUCT(LTA!F33:AJ33,LTA!F$102:AJ$102,LTA!F$103:AJ$103)</f>
        <v>126.47999999999999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412.30999999999995</v>
      </c>
      <c r="AB33" s="117">
        <f>-STOA!N33</f>
        <v>0</v>
      </c>
      <c r="AC33">
        <f t="shared" si="0"/>
        <v>17.199983679191408</v>
      </c>
      <c r="AD33">
        <f t="shared" si="1"/>
        <v>1937.3436162289233</v>
      </c>
      <c r="AE33">
        <f>'IDT-1'!B33</f>
        <v>0</v>
      </c>
      <c r="AF33" s="26"/>
      <c r="AG33">
        <f t="shared" si="2"/>
        <v>1887.3436162289233</v>
      </c>
      <c r="AI33" s="75">
        <f>PXIL!H33</f>
        <v>0</v>
      </c>
      <c r="AJ33" s="75">
        <f>PXIL!N33</f>
        <v>0</v>
      </c>
      <c r="AK33" s="75">
        <f>RTM_IEX!H33</f>
        <v>76.44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17.54</v>
      </c>
      <c r="H34">
        <f>PPCL_Spot!P34</f>
        <v>59</v>
      </c>
      <c r="I34">
        <f>Bawana_NG!P34</f>
        <v>70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963.51546801713937</v>
      </c>
      <c r="P34" s="77">
        <v>59.132110242698481</v>
      </c>
      <c r="Q34" s="77">
        <v>38.333376000000001</v>
      </c>
      <c r="R34" s="80">
        <v>34.761363636363633</v>
      </c>
      <c r="S34" s="80">
        <v>0</v>
      </c>
      <c r="T34" s="78">
        <f>SUMPRODUCT(LTA!F34:AJ34,LTA!F$101:AJ$101,LTA!F$103:AJ$103)</f>
        <v>87.779999999999987</v>
      </c>
      <c r="U34" s="78">
        <f>SUMPRODUCT(LTA!F34:AJ34,LTA!F$102:AJ$102,LTA!F$103:AJ$103)</f>
        <v>127.16999999999999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414.89999999999992</v>
      </c>
      <c r="AB34" s="117">
        <f>-STOA!N34</f>
        <v>0</v>
      </c>
      <c r="AC34">
        <f t="shared" si="0"/>
        <v>17.177717076089451</v>
      </c>
      <c r="AD34">
        <f t="shared" si="1"/>
        <v>1934.8355870249843</v>
      </c>
      <c r="AE34">
        <f>'IDT-1'!B34</f>
        <v>0</v>
      </c>
      <c r="AF34" s="26"/>
      <c r="AG34">
        <f t="shared" si="2"/>
        <v>1884.8355870249843</v>
      </c>
      <c r="AI34" s="75">
        <f>PXIL!H34</f>
        <v>0</v>
      </c>
      <c r="AJ34" s="75">
        <f>PXIL!N34</f>
        <v>0</v>
      </c>
      <c r="AK34" s="75">
        <f>RTM_IEX!H34</f>
        <v>66.760000000000005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17.54</v>
      </c>
      <c r="H35">
        <f>PPCL_Spot!P35</f>
        <v>59</v>
      </c>
      <c r="I35">
        <f>Bawana_NG!P35</f>
        <v>70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972.11881137422904</v>
      </c>
      <c r="P35" s="77">
        <v>59.132110242698481</v>
      </c>
      <c r="Q35" s="77">
        <v>34.969104000000002</v>
      </c>
      <c r="R35" s="80">
        <v>34.761363636363633</v>
      </c>
      <c r="S35" s="80">
        <v>0</v>
      </c>
      <c r="T35" s="78">
        <f>SUMPRODUCT(LTA!F35:AJ35,LTA!F$101:AJ$101,LTA!F$103:AJ$103)</f>
        <v>112.47</v>
      </c>
      <c r="U35" s="78">
        <f>SUMPRODUCT(LTA!F35:AJ35,LTA!F$102:AJ$102,LTA!F$103:AJ$103)</f>
        <v>127.21000000000001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417.65999999999997</v>
      </c>
      <c r="AB35" s="117">
        <f>-STOA!N35</f>
        <v>0</v>
      </c>
      <c r="AC35">
        <f t="shared" si="0"/>
        <v>17.235876904031837</v>
      </c>
      <c r="AD35">
        <f t="shared" si="1"/>
        <v>1941.3864985541318</v>
      </c>
      <c r="AE35">
        <f>'IDT-1'!B35</f>
        <v>0</v>
      </c>
      <c r="AF35" s="26"/>
      <c r="AG35">
        <f t="shared" si="2"/>
        <v>1891.3864985541318</v>
      </c>
      <c r="AI35" s="75">
        <f>PXIL!H35</f>
        <v>0</v>
      </c>
      <c r="AJ35" s="75">
        <f>PXIL!N35</f>
        <v>0</v>
      </c>
      <c r="AK35" s="75">
        <f>RTM_IEX!H35</f>
        <v>40.64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17.54</v>
      </c>
      <c r="H36">
        <f>PPCL_Spot!P36</f>
        <v>59</v>
      </c>
      <c r="I36">
        <f>Bawana_NG!P36</f>
        <v>70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972.08133418012937</v>
      </c>
      <c r="P36" s="77">
        <v>59.132110242698481</v>
      </c>
      <c r="Q36" s="77">
        <v>34.969104000000002</v>
      </c>
      <c r="R36" s="80">
        <v>34.761363636363633</v>
      </c>
      <c r="S36" s="80">
        <v>0</v>
      </c>
      <c r="T36" s="78">
        <f>SUMPRODUCT(LTA!F36:AJ36,LTA!F$101:AJ$101,LTA!F$103:AJ$103)</f>
        <v>137.67999999999998</v>
      </c>
      <c r="U36" s="78">
        <f>SUMPRODUCT(LTA!F36:AJ36,LTA!F$102:AJ$102,LTA!F$103:AJ$103)</f>
        <v>127.62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420.11999999999995</v>
      </c>
      <c r="AB36" s="117">
        <f>-STOA!N36</f>
        <v>0</v>
      </c>
      <c r="AC36">
        <f t="shared" si="0"/>
        <v>17.465579104723762</v>
      </c>
      <c r="AD36">
        <f t="shared" si="1"/>
        <v>1967.2593191593401</v>
      </c>
      <c r="AE36">
        <f>'IDT-1'!B36</f>
        <v>0</v>
      </c>
      <c r="AF36" s="26"/>
      <c r="AG36">
        <f t="shared" si="2"/>
        <v>1917.2593191593401</v>
      </c>
      <c r="AI36" s="75">
        <f>PXIL!H36</f>
        <v>0</v>
      </c>
      <c r="AJ36" s="75">
        <f>PXIL!N36</f>
        <v>0</v>
      </c>
      <c r="AK36" s="75">
        <f>RTM_IEX!H36</f>
        <v>38.700000000000003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17.54</v>
      </c>
      <c r="H37">
        <f>PPCL_Spot!P37</f>
        <v>59</v>
      </c>
      <c r="I37">
        <f>Bawana_NG!P37</f>
        <v>70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972.2754096768665</v>
      </c>
      <c r="P37" s="77">
        <v>46.526112710818595</v>
      </c>
      <c r="Q37" s="77">
        <v>26.611128000000004</v>
      </c>
      <c r="R37" s="80">
        <v>34.761363636363633</v>
      </c>
      <c r="S37" s="80">
        <v>0</v>
      </c>
      <c r="T37" s="78">
        <f>SUMPRODUCT(LTA!F37:AJ37,LTA!F$101:AJ$101,LTA!F$103:AJ$103)</f>
        <v>160.16999999999999</v>
      </c>
      <c r="U37" s="78">
        <f>SUMPRODUCT(LTA!F37:AJ37,LTA!F$102:AJ$102,LTA!F$103:AJ$103)</f>
        <v>126.89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423.19999999999993</v>
      </c>
      <c r="AB37" s="117">
        <f>-STOA!N37</f>
        <v>0</v>
      </c>
      <c r="AC37">
        <f t="shared" si="0"/>
        <v>17.231861022192071</v>
      </c>
      <c r="AD37">
        <f t="shared" si="1"/>
        <v>1924.8631392067293</v>
      </c>
      <c r="AE37">
        <f>'IDT-1'!B37</f>
        <v>0</v>
      </c>
      <c r="AF37" s="26"/>
      <c r="AG37">
        <f t="shared" si="2"/>
        <v>1874.8631392067293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17.54</v>
      </c>
      <c r="H38">
        <f>PPCL_Spot!P38</f>
        <v>59</v>
      </c>
      <c r="I38">
        <f>Bawana_NG!P38</f>
        <v>70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960.60668977793387</v>
      </c>
      <c r="P38" s="77">
        <v>46.526112710818595</v>
      </c>
      <c r="Q38" s="77">
        <v>24.485399999999998</v>
      </c>
      <c r="R38" s="80">
        <v>34.761363636363633</v>
      </c>
      <c r="S38" s="80">
        <v>0</v>
      </c>
      <c r="T38" s="78">
        <f>SUMPRODUCT(LTA!F38:AJ38,LTA!F$101:AJ$101,LTA!F$103:AJ$103)</f>
        <v>181.96</v>
      </c>
      <c r="U38" s="78">
        <f>SUMPRODUCT(LTA!F38:AJ38,LTA!F$102:AJ$102,LTA!F$103:AJ$103)</f>
        <v>128.32999999999998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426.05999999999995</v>
      </c>
      <c r="AB38" s="117">
        <f>-STOA!N38</f>
        <v>0</v>
      </c>
      <c r="AC38">
        <f t="shared" si="0"/>
        <v>17.311628860503898</v>
      </c>
      <c r="AD38">
        <f t="shared" si="1"/>
        <v>1949.9189234694845</v>
      </c>
      <c r="AE38">
        <f>'IDT-1'!B38</f>
        <v>0</v>
      </c>
      <c r="AF38" s="26"/>
      <c r="AG38">
        <f t="shared" si="2"/>
        <v>1899.9189234694845</v>
      </c>
      <c r="AI38" s="75">
        <f>PXIL!H38</f>
        <v>0</v>
      </c>
      <c r="AJ38" s="75">
        <f>PXIL!N38</f>
        <v>0</v>
      </c>
      <c r="AK38" s="75">
        <f>RTM_IEX!H38</f>
        <v>4.84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12.086061739943872</v>
      </c>
      <c r="F39">
        <f>GT_Spot!P39</f>
        <v>0</v>
      </c>
      <c r="G39">
        <f>PPCL_NG!P39</f>
        <v>17.54</v>
      </c>
      <c r="H39">
        <f>PPCL_Spot!P39</f>
        <v>59</v>
      </c>
      <c r="I39">
        <f>Bawana_NG!P39</f>
        <v>70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959.09890506161935</v>
      </c>
      <c r="P39" s="77">
        <v>46.526112710818595</v>
      </c>
      <c r="Q39" s="77">
        <v>26.611128000000004</v>
      </c>
      <c r="R39" s="80">
        <v>34.761363636363633</v>
      </c>
      <c r="S39" s="80">
        <v>0</v>
      </c>
      <c r="T39" s="78">
        <f>SUMPRODUCT(LTA!F39:AJ39,LTA!F$101:AJ$101,LTA!F$103:AJ$103)</f>
        <v>201.94</v>
      </c>
      <c r="U39" s="78">
        <f>SUMPRODUCT(LTA!F39:AJ39,LTA!F$102:AJ$102,LTA!F$103:AJ$103)</f>
        <v>124.31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427.13999999999993</v>
      </c>
      <c r="AB39" s="117">
        <f>-STOA!N39</f>
        <v>0</v>
      </c>
      <c r="AC39">
        <f t="shared" si="0"/>
        <v>17.557369466464085</v>
      </c>
      <c r="AD39">
        <f t="shared" si="1"/>
        <v>1945.4562016822813</v>
      </c>
      <c r="AE39">
        <f>'IDT-1'!B39</f>
        <v>0</v>
      </c>
      <c r="AF39" s="26"/>
      <c r="AG39">
        <f t="shared" si="2"/>
        <v>1895.4562016822813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12.086061739943872</v>
      </c>
      <c r="F40">
        <f>GT_Spot!P40</f>
        <v>0</v>
      </c>
      <c r="G40">
        <f>PPCL_NG!P40</f>
        <v>17.54</v>
      </c>
      <c r="H40">
        <f>PPCL_Spot!P40</f>
        <v>59</v>
      </c>
      <c r="I40">
        <f>Bawana_NG!P40</f>
        <v>70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951.17716518381053</v>
      </c>
      <c r="P40" s="77">
        <v>46.526112710818595</v>
      </c>
      <c r="Q40" s="77">
        <v>26.611128000000004</v>
      </c>
      <c r="R40" s="80">
        <v>34.761363636363633</v>
      </c>
      <c r="S40" s="80">
        <v>0</v>
      </c>
      <c r="T40" s="78">
        <f>SUMPRODUCT(LTA!F40:AJ40,LTA!F$101:AJ$101,LTA!F$103:AJ$103)</f>
        <v>229.20999999999998</v>
      </c>
      <c r="U40" s="78">
        <f>SUMPRODUCT(LTA!F40:AJ40,LTA!F$102:AJ$102,LTA!F$103:AJ$103)</f>
        <v>121.75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429.79999999999995</v>
      </c>
      <c r="AB40" s="117">
        <f>-STOA!N40</f>
        <v>0</v>
      </c>
      <c r="AC40">
        <f t="shared" si="0"/>
        <v>17.799336115184246</v>
      </c>
      <c r="AD40">
        <f t="shared" si="1"/>
        <v>2004.8524951557524</v>
      </c>
      <c r="AE40">
        <f>'IDT-1'!B40</f>
        <v>0</v>
      </c>
      <c r="AF40" s="26"/>
      <c r="AG40">
        <f t="shared" si="2"/>
        <v>1954.8524951557524</v>
      </c>
      <c r="AI40" s="75">
        <f>PXIL!H40</f>
        <v>0</v>
      </c>
      <c r="AJ40" s="75">
        <f>PXIL!N40</f>
        <v>0</v>
      </c>
      <c r="AK40" s="75">
        <f>RTM_IEX!H40</f>
        <v>24.19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12.086061739943872</v>
      </c>
      <c r="F41">
        <f>GT_Spot!P41</f>
        <v>0</v>
      </c>
      <c r="G41">
        <f>PPCL_NG!P41</f>
        <v>17.54</v>
      </c>
      <c r="H41">
        <f>PPCL_Spot!P41</f>
        <v>59</v>
      </c>
      <c r="I41">
        <f>Bawana_NG!P41</f>
        <v>70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951.15115489288928</v>
      </c>
      <c r="P41" s="77">
        <v>46.526112710818595</v>
      </c>
      <c r="Q41" s="77">
        <v>24.485399999999998</v>
      </c>
      <c r="R41" s="80">
        <v>34.761363636363633</v>
      </c>
      <c r="S41" s="80">
        <v>0</v>
      </c>
      <c r="T41" s="78">
        <f>SUMPRODUCT(LTA!F41:AJ41,LTA!F$101:AJ$101,LTA!F$103:AJ$103)</f>
        <v>245.24</v>
      </c>
      <c r="U41" s="78">
        <f>SUMPRODUCT(LTA!F41:AJ41,LTA!F$102:AJ$102,LTA!F$103:AJ$103)</f>
        <v>121.85000000000001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431.52</v>
      </c>
      <c r="AB41" s="117">
        <f>-STOA!N41</f>
        <v>0</v>
      </c>
      <c r="AC41">
        <f t="shared" si="0"/>
        <v>18.470371530088546</v>
      </c>
      <c r="AD41">
        <f t="shared" si="1"/>
        <v>1911.6897214499268</v>
      </c>
      <c r="AE41">
        <f>'IDT-1'!B41</f>
        <v>0</v>
      </c>
      <c r="AF41" s="26"/>
      <c r="AG41">
        <f t="shared" si="2"/>
        <v>1861.6897214499268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12.086061739943872</v>
      </c>
      <c r="F42">
        <f>GT_Spot!P42</f>
        <v>0</v>
      </c>
      <c r="G42">
        <f>PPCL_NG!P42</f>
        <v>17.54</v>
      </c>
      <c r="H42">
        <f>PPCL_Spot!P42</f>
        <v>59</v>
      </c>
      <c r="I42">
        <f>Bawana_NG!P42</f>
        <v>70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949.83492167181066</v>
      </c>
      <c r="P42" s="77">
        <v>46.526112710818595</v>
      </c>
      <c r="Q42" s="77">
        <v>26.611128000000004</v>
      </c>
      <c r="R42" s="80">
        <v>34.761363636363633</v>
      </c>
      <c r="S42" s="80">
        <v>0</v>
      </c>
      <c r="T42" s="78">
        <f>SUMPRODUCT(LTA!F42:AJ42,LTA!F$101:AJ$101,LTA!F$103:AJ$103)</f>
        <v>263.63</v>
      </c>
      <c r="U42" s="78">
        <f>SUMPRODUCT(LTA!F42:AJ42,LTA!F$102:AJ$102,LTA!F$103:AJ$103)</f>
        <v>122.9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433.28999999999996</v>
      </c>
      <c r="AB42" s="117">
        <f>-STOA!N42</f>
        <v>0</v>
      </c>
      <c r="AC42">
        <f t="shared" si="0"/>
        <v>18.309017983255242</v>
      </c>
      <c r="AD42">
        <f t="shared" si="1"/>
        <v>1973.8705697756818</v>
      </c>
      <c r="AE42">
        <f>'IDT-1'!B42</f>
        <v>0</v>
      </c>
      <c r="AF42" s="26"/>
      <c r="AG42">
        <f t="shared" si="2"/>
        <v>1923.8705697756818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12.086061739943872</v>
      </c>
      <c r="F43">
        <f>GT_Spot!P43</f>
        <v>0</v>
      </c>
      <c r="G43">
        <f>PPCL_NG!P43</f>
        <v>17.54</v>
      </c>
      <c r="H43">
        <f>PPCL_Spot!P43</f>
        <v>59</v>
      </c>
      <c r="I43">
        <f>Bawana_NG!P43</f>
        <v>70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956.50318957461786</v>
      </c>
      <c r="P43" s="77">
        <v>46.526112710818595</v>
      </c>
      <c r="Q43" s="77">
        <v>24.485399999999998</v>
      </c>
      <c r="R43" s="80">
        <v>34.761363636363633</v>
      </c>
      <c r="S43" s="80">
        <v>0</v>
      </c>
      <c r="T43" s="78">
        <f>SUMPRODUCT(LTA!F43:AJ43,LTA!F$101:AJ$101,LTA!F$103:AJ$103)</f>
        <v>280.16000000000003</v>
      </c>
      <c r="U43" s="78">
        <f>SUMPRODUCT(LTA!F43:AJ43,LTA!F$102:AJ$102,LTA!F$103:AJ$103)</f>
        <v>124.07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434.65999999999997</v>
      </c>
      <c r="AB43" s="117">
        <f>-STOA!N43</f>
        <v>0</v>
      </c>
      <c r="AC43">
        <f t="shared" si="0"/>
        <v>18.383636421567012</v>
      </c>
      <c r="AD43">
        <f t="shared" si="1"/>
        <v>2012.408491240177</v>
      </c>
      <c r="AE43">
        <f>'IDT-1'!B43</f>
        <v>0</v>
      </c>
      <c r="AF43" s="26"/>
      <c r="AG43">
        <f t="shared" si="2"/>
        <v>1962.408491240177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12.086061739943872</v>
      </c>
      <c r="F44">
        <f>GT_Spot!P44</f>
        <v>0</v>
      </c>
      <c r="G44">
        <f>PPCL_NG!P44</f>
        <v>17.54</v>
      </c>
      <c r="H44">
        <f>PPCL_Spot!P44</f>
        <v>59</v>
      </c>
      <c r="I44">
        <f>Bawana_NG!P44</f>
        <v>70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951.86377555299407</v>
      </c>
      <c r="P44" s="77">
        <v>46.526112710818595</v>
      </c>
      <c r="Q44" s="77">
        <v>26.611128000000004</v>
      </c>
      <c r="R44" s="80">
        <v>34.761363636363633</v>
      </c>
      <c r="S44" s="80">
        <v>0</v>
      </c>
      <c r="T44" s="78">
        <f>SUMPRODUCT(LTA!F44:AJ44,LTA!F$101:AJ$101,LTA!F$103:AJ$103)</f>
        <v>295.2</v>
      </c>
      <c r="U44" s="78">
        <f>SUMPRODUCT(LTA!F44:AJ44,LTA!F$102:AJ$102,LTA!F$103:AJ$103)</f>
        <v>124.13000000000001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436.69999999999993</v>
      </c>
      <c r="AB44" s="117">
        <f>-STOA!N44</f>
        <v>0</v>
      </c>
      <c r="AC44">
        <f t="shared" si="0"/>
        <v>18.254882286433059</v>
      </c>
      <c r="AD44">
        <f t="shared" si="1"/>
        <v>2056.1635593536871</v>
      </c>
      <c r="AE44">
        <f>'IDT-1'!B44</f>
        <v>0</v>
      </c>
      <c r="AF44" s="26"/>
      <c r="AG44">
        <f t="shared" si="2"/>
        <v>2006.1635593536871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12.086061739943872</v>
      </c>
      <c r="F45">
        <f>GT_Spot!P45</f>
        <v>0</v>
      </c>
      <c r="G45">
        <f>PPCL_NG!P45</f>
        <v>17.54</v>
      </c>
      <c r="H45">
        <f>PPCL_Spot!P45</f>
        <v>59</v>
      </c>
      <c r="I45">
        <f>Bawana_NG!P45</f>
        <v>70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951.442812894236</v>
      </c>
      <c r="P45" s="77">
        <v>46.526112710818595</v>
      </c>
      <c r="Q45" s="77">
        <v>24.485399999999998</v>
      </c>
      <c r="R45" s="80">
        <v>34.761363636363633</v>
      </c>
      <c r="S45" s="80">
        <v>0</v>
      </c>
      <c r="T45" s="78">
        <f>SUMPRODUCT(LTA!F45:AJ45,LTA!F$101:AJ$101,LTA!F$103:AJ$103)</f>
        <v>307.28999999999996</v>
      </c>
      <c r="U45" s="78">
        <f>SUMPRODUCT(LTA!F45:AJ45,LTA!F$102:AJ$102,LTA!F$103:AJ$103)</f>
        <v>119.34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438.34999999999997</v>
      </c>
      <c r="AB45" s="117">
        <f>-STOA!N45</f>
        <v>0</v>
      </c>
      <c r="AC45">
        <f t="shared" si="0"/>
        <v>18.694383408635986</v>
      </c>
      <c r="AD45">
        <f t="shared" si="1"/>
        <v>2105.6673675727261</v>
      </c>
      <c r="AE45">
        <f>'IDT-1'!B45</f>
        <v>0</v>
      </c>
      <c r="AF45" s="26"/>
      <c r="AG45">
        <f t="shared" si="2"/>
        <v>2055.6673675727261</v>
      </c>
      <c r="AI45" s="75">
        <f>PXIL!H45</f>
        <v>0</v>
      </c>
      <c r="AJ45" s="75">
        <f>PXIL!N45</f>
        <v>0</v>
      </c>
      <c r="AK45" s="75">
        <f>RTM_IEX!H45</f>
        <v>43.54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12.086061739943872</v>
      </c>
      <c r="F46">
        <f>GT_Spot!P46</f>
        <v>0</v>
      </c>
      <c r="G46">
        <f>PPCL_NG!P46</f>
        <v>17.54</v>
      </c>
      <c r="H46">
        <f>PPCL_Spot!P46</f>
        <v>59</v>
      </c>
      <c r="I46">
        <f>Bawana_NG!P46</f>
        <v>70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951.46132912659414</v>
      </c>
      <c r="P46" s="77">
        <v>46.526112710818595</v>
      </c>
      <c r="Q46" s="77">
        <v>29.971007999999998</v>
      </c>
      <c r="R46" s="80">
        <v>34.761363636363633</v>
      </c>
      <c r="S46" s="80">
        <v>0</v>
      </c>
      <c r="T46" s="78">
        <f>SUMPRODUCT(LTA!F46:AJ46,LTA!F$101:AJ$101,LTA!F$103:AJ$103)</f>
        <v>315</v>
      </c>
      <c r="U46" s="78">
        <f>SUMPRODUCT(LTA!F46:AJ46,LTA!F$102:AJ$102,LTA!F$103:AJ$103)</f>
        <v>121.14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437.59</v>
      </c>
      <c r="AB46" s="117">
        <f>-STOA!N46</f>
        <v>0</v>
      </c>
      <c r="AC46">
        <f t="shared" si="0"/>
        <v>18.98165170188074</v>
      </c>
      <c r="AD46">
        <f t="shared" si="1"/>
        <v>2138.0242235118394</v>
      </c>
      <c r="AE46">
        <f>'IDT-1'!B46</f>
        <v>0</v>
      </c>
      <c r="AF46" s="26"/>
      <c r="AG46">
        <f t="shared" si="2"/>
        <v>2088.0242235118394</v>
      </c>
      <c r="AI46" s="75">
        <f>PXIL!H46</f>
        <v>0</v>
      </c>
      <c r="AJ46" s="75">
        <f>PXIL!N46</f>
        <v>0</v>
      </c>
      <c r="AK46" s="75">
        <f>RTM_IEX!H46</f>
        <v>61.93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12.086061739943872</v>
      </c>
      <c r="F47">
        <f>GT_Spot!P47</f>
        <v>0</v>
      </c>
      <c r="G47">
        <f>PPCL_NG!P47</f>
        <v>17.54</v>
      </c>
      <c r="H47">
        <f>PPCL_Spot!P47</f>
        <v>59</v>
      </c>
      <c r="I47">
        <f>Bawana_NG!P47</f>
        <v>70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946.95181840389</v>
      </c>
      <c r="P47" s="77">
        <v>59.132110242698481</v>
      </c>
      <c r="Q47" s="77">
        <v>38.333376000000001</v>
      </c>
      <c r="R47" s="80">
        <v>34.761363636363633</v>
      </c>
      <c r="S47" s="80">
        <v>0</v>
      </c>
      <c r="T47" s="78">
        <f>SUMPRODUCT(LTA!F47:AJ47,LTA!F$101:AJ$101,LTA!F$103:AJ$103)</f>
        <v>318.93</v>
      </c>
      <c r="U47" s="78">
        <f>SUMPRODUCT(LTA!F47:AJ47,LTA!F$102:AJ$102,LTA!F$103:AJ$103)</f>
        <v>108.95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445.77</v>
      </c>
      <c r="AB47" s="117">
        <f>-STOA!N47</f>
        <v>0</v>
      </c>
      <c r="AC47">
        <f t="shared" si="0"/>
        <v>19.040601624201486</v>
      </c>
      <c r="AD47">
        <f t="shared" si="1"/>
        <v>2144.6641283986946</v>
      </c>
      <c r="AE47">
        <f>'IDT-1'!B47</f>
        <v>0</v>
      </c>
      <c r="AF47" s="26"/>
      <c r="AG47">
        <f t="shared" si="2"/>
        <v>2094.6641283986946</v>
      </c>
      <c r="AI47" s="75">
        <f>PXIL!H47</f>
        <v>0</v>
      </c>
      <c r="AJ47" s="75">
        <f>PXIL!N47</f>
        <v>0</v>
      </c>
      <c r="AK47" s="75">
        <f>RTM_IEX!H47</f>
        <v>52.25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12.086061739943872</v>
      </c>
      <c r="F48">
        <f>GT_Spot!P48</f>
        <v>0</v>
      </c>
      <c r="G48">
        <f>PPCL_NG!P48</f>
        <v>17.54</v>
      </c>
      <c r="H48">
        <f>PPCL_Spot!P48</f>
        <v>59</v>
      </c>
      <c r="I48">
        <f>Bawana_NG!P48</f>
        <v>70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944.42379935087411</v>
      </c>
      <c r="P48" s="77">
        <v>59.132110242698481</v>
      </c>
      <c r="Q48" s="77">
        <v>38.333376000000001</v>
      </c>
      <c r="R48" s="80">
        <v>34.761363636363633</v>
      </c>
      <c r="S48" s="80">
        <v>0</v>
      </c>
      <c r="T48" s="78">
        <f>SUMPRODUCT(LTA!F48:AJ48,LTA!F$101:AJ$101,LTA!F$103:AJ$103)</f>
        <v>321.02</v>
      </c>
      <c r="U48" s="78">
        <f>SUMPRODUCT(LTA!F48:AJ48,LTA!F$102:AJ$102,LTA!F$103:AJ$103)</f>
        <v>111.97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445.77</v>
      </c>
      <c r="AB48" s="117">
        <f>-STOA!N48</f>
        <v>0</v>
      </c>
      <c r="AC48">
        <f t="shared" si="0"/>
        <v>19.216619056534945</v>
      </c>
      <c r="AD48">
        <f t="shared" si="1"/>
        <v>2164.4900919133452</v>
      </c>
      <c r="AE48">
        <f>'IDT-1'!B48</f>
        <v>0</v>
      </c>
      <c r="AF48" s="26"/>
      <c r="AG48">
        <f t="shared" si="2"/>
        <v>2114.4900919133452</v>
      </c>
      <c r="AI48" s="75">
        <f>PXIL!H48</f>
        <v>0</v>
      </c>
      <c r="AJ48" s="75">
        <f>PXIL!N48</f>
        <v>0</v>
      </c>
      <c r="AK48" s="75">
        <f>RTM_IEX!H48</f>
        <v>69.67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12.086061739943872</v>
      </c>
      <c r="F49">
        <f>GT_Spot!P49</f>
        <v>0</v>
      </c>
      <c r="G49">
        <f>PPCL_NG!P49</f>
        <v>17.54</v>
      </c>
      <c r="H49">
        <f>PPCL_Spot!P49</f>
        <v>59</v>
      </c>
      <c r="I49">
        <f>Bawana_NG!P49</f>
        <v>70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944.01887331365674</v>
      </c>
      <c r="P49" s="77">
        <v>59.132110242698481</v>
      </c>
      <c r="Q49" s="77">
        <v>38.333376000000001</v>
      </c>
      <c r="R49" s="80">
        <v>34.761363636363633</v>
      </c>
      <c r="S49" s="80">
        <v>0</v>
      </c>
      <c r="T49" s="78">
        <f>SUMPRODUCT(LTA!F49:AJ49,LTA!F$101:AJ$101,LTA!F$103:AJ$103)</f>
        <v>320.52999999999997</v>
      </c>
      <c r="U49" s="78">
        <f>SUMPRODUCT(LTA!F49:AJ49,LTA!F$102:AJ$102,LTA!F$103:AJ$103)</f>
        <v>113.77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445.77</v>
      </c>
      <c r="AB49" s="117">
        <f>-STOA!N49</f>
        <v>0</v>
      </c>
      <c r="AC49">
        <f t="shared" si="0"/>
        <v>18.952047707407434</v>
      </c>
      <c r="AD49">
        <f t="shared" si="1"/>
        <v>2134.6897372252552</v>
      </c>
      <c r="AE49">
        <f>'IDT-1'!B49</f>
        <v>0</v>
      </c>
      <c r="AF49" s="26"/>
      <c r="AG49">
        <f t="shared" si="2"/>
        <v>2084.6897372252552</v>
      </c>
      <c r="AI49" s="75">
        <f>PXIL!H49</f>
        <v>0</v>
      </c>
      <c r="AJ49" s="75">
        <f>PXIL!N49</f>
        <v>0</v>
      </c>
      <c r="AK49" s="75">
        <f>RTM_IEX!H49</f>
        <v>38.700000000000003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12.086061739943872</v>
      </c>
      <c r="F50">
        <f>GT_Spot!P50</f>
        <v>0</v>
      </c>
      <c r="G50">
        <f>PPCL_NG!P50</f>
        <v>17.54</v>
      </c>
      <c r="H50">
        <f>PPCL_Spot!P50</f>
        <v>59</v>
      </c>
      <c r="I50">
        <f>Bawana_NG!P50</f>
        <v>70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940.99015705837007</v>
      </c>
      <c r="P50" s="77">
        <v>59.132110242698481</v>
      </c>
      <c r="Q50" s="77">
        <v>38.333376000000001</v>
      </c>
      <c r="R50" s="80">
        <v>34.761363636363633</v>
      </c>
      <c r="S50" s="80">
        <v>0</v>
      </c>
      <c r="T50" s="78">
        <f>SUMPRODUCT(LTA!F50:AJ50,LTA!F$101:AJ$101,LTA!F$103:AJ$103)</f>
        <v>321.03999999999996</v>
      </c>
      <c r="U50" s="78">
        <f>SUMPRODUCT(LTA!F50:AJ50,LTA!F$102:AJ$102,LTA!F$103:AJ$103)</f>
        <v>115.55000000000001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446.46999999999997</v>
      </c>
      <c r="AB50" s="117">
        <f>-STOA!N50</f>
        <v>0</v>
      </c>
      <c r="AC50">
        <f t="shared" si="0"/>
        <v>19.403059004360909</v>
      </c>
      <c r="AD50">
        <f t="shared" si="1"/>
        <v>2185.4900096730148</v>
      </c>
      <c r="AE50">
        <f>'IDT-1'!B50</f>
        <v>0</v>
      </c>
      <c r="AF50" s="26"/>
      <c r="AG50">
        <f t="shared" si="2"/>
        <v>2135.4900096730148</v>
      </c>
      <c r="AI50" s="75">
        <f>PXIL!H50</f>
        <v>0</v>
      </c>
      <c r="AJ50" s="75">
        <f>PXIL!N50</f>
        <v>0</v>
      </c>
      <c r="AK50" s="75">
        <f>RTM_IEX!H50</f>
        <v>89.99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12.086061739943872</v>
      </c>
      <c r="F51">
        <f>GT_Spot!P51</f>
        <v>0</v>
      </c>
      <c r="G51">
        <f>PPCL_NG!P51</f>
        <v>17.54</v>
      </c>
      <c r="H51">
        <f>PPCL_Spot!P51</f>
        <v>59</v>
      </c>
      <c r="I51">
        <f>Bawana_NG!P51</f>
        <v>70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935.01291085685671</v>
      </c>
      <c r="P51" s="77">
        <v>59.132110242698481</v>
      </c>
      <c r="Q51" s="77">
        <v>38.333376000000001</v>
      </c>
      <c r="R51" s="80">
        <v>34.761363636363633</v>
      </c>
      <c r="S51" s="80">
        <v>0</v>
      </c>
      <c r="T51" s="78">
        <f>SUMPRODUCT(LTA!F51:AJ51,LTA!F$101:AJ$101,LTA!F$103:AJ$103)</f>
        <v>319.99</v>
      </c>
      <c r="U51" s="78">
        <f>SUMPRODUCT(LTA!F51:AJ51,LTA!F$102:AJ$102,LTA!F$103:AJ$103)</f>
        <v>109.42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446.46999999999997</v>
      </c>
      <c r="AB51" s="117">
        <f>-STOA!N51</f>
        <v>0</v>
      </c>
      <c r="AC51">
        <f t="shared" si="0"/>
        <v>19.202091237787592</v>
      </c>
      <c r="AD51">
        <f t="shared" si="1"/>
        <v>2162.8537312380754</v>
      </c>
      <c r="AE51">
        <f>'IDT-1'!B51</f>
        <v>0</v>
      </c>
      <c r="AF51" s="26"/>
      <c r="AG51">
        <f t="shared" si="2"/>
        <v>2112.8537312380754</v>
      </c>
      <c r="AI51" s="75">
        <f>PXIL!H51</f>
        <v>0</v>
      </c>
      <c r="AJ51" s="75">
        <f>PXIL!N51</f>
        <v>0</v>
      </c>
      <c r="AK51" s="75">
        <f>RTM_IEX!H51</f>
        <v>80.31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12.471042471042471</v>
      </c>
      <c r="F52">
        <f>GT_Spot!P52</f>
        <v>0</v>
      </c>
      <c r="G52">
        <f>PPCL_NG!P52</f>
        <v>17.54</v>
      </c>
      <c r="H52">
        <f>PPCL_Spot!P52</f>
        <v>59</v>
      </c>
      <c r="I52">
        <f>Bawana_NG!P52</f>
        <v>70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934.75134345756999</v>
      </c>
      <c r="P52" s="77">
        <v>59.132110242698481</v>
      </c>
      <c r="Q52" s="77">
        <v>38.333376000000001</v>
      </c>
      <c r="R52" s="80">
        <v>34.761363636363633</v>
      </c>
      <c r="S52" s="80">
        <v>0</v>
      </c>
      <c r="T52" s="78">
        <f>SUMPRODUCT(LTA!F52:AJ52,LTA!F$101:AJ$101,LTA!F$103:AJ$103)</f>
        <v>320</v>
      </c>
      <c r="U52" s="78">
        <f>SUMPRODUCT(LTA!F52:AJ52,LTA!F$102:AJ$102,LTA!F$103:AJ$103)</f>
        <v>111.03999999999999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446.46999999999997</v>
      </c>
      <c r="AB52" s="117">
        <f>-STOA!N52</f>
        <v>0</v>
      </c>
      <c r="AC52">
        <f t="shared" si="0"/>
        <v>19.166393275107538</v>
      </c>
      <c r="AD52">
        <f t="shared" si="1"/>
        <v>2158.8328425325672</v>
      </c>
      <c r="AE52">
        <f>'IDT-1'!B52</f>
        <v>0</v>
      </c>
      <c r="AF52" s="26"/>
      <c r="AG52">
        <f t="shared" si="2"/>
        <v>2108.8328425325672</v>
      </c>
      <c r="AI52" s="75">
        <f>PXIL!H52</f>
        <v>0</v>
      </c>
      <c r="AJ52" s="75">
        <f>PXIL!N52</f>
        <v>0</v>
      </c>
      <c r="AK52" s="75">
        <f>RTM_IEX!H52</f>
        <v>74.5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12.471042471042471</v>
      </c>
      <c r="F53">
        <f>GT_Spot!P53</f>
        <v>0</v>
      </c>
      <c r="G53">
        <f>PPCL_NG!P53</f>
        <v>17.54</v>
      </c>
      <c r="H53">
        <f>PPCL_Spot!P53</f>
        <v>59</v>
      </c>
      <c r="I53">
        <f>Bawana_NG!P53</f>
        <v>70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934.88380974115807</v>
      </c>
      <c r="P53" s="77">
        <v>59.132110242698481</v>
      </c>
      <c r="Q53" s="77">
        <v>38.333376000000001</v>
      </c>
      <c r="R53" s="80">
        <v>34.761363636363633</v>
      </c>
      <c r="S53" s="80">
        <v>0</v>
      </c>
      <c r="T53" s="78">
        <f>SUMPRODUCT(LTA!F53:AJ53,LTA!F$101:AJ$101,LTA!F$103:AJ$103)</f>
        <v>319.77</v>
      </c>
      <c r="U53" s="78">
        <f>SUMPRODUCT(LTA!F53:AJ53,LTA!F$102:AJ$102,LTA!F$103:AJ$103)</f>
        <v>117.1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446.46999999999997</v>
      </c>
      <c r="AB53" s="117">
        <f>-STOA!N53</f>
        <v>0</v>
      </c>
      <c r="AC53">
        <f t="shared" si="0"/>
        <v>20.232094978403108</v>
      </c>
      <c r="AD53">
        <f t="shared" si="1"/>
        <v>2278.8696071128593</v>
      </c>
      <c r="AE53">
        <f>'IDT-1'!B53</f>
        <v>0</v>
      </c>
      <c r="AF53" s="26"/>
      <c r="AG53">
        <f t="shared" si="2"/>
        <v>2228.8696071128593</v>
      </c>
      <c r="AI53" s="75">
        <f>PXIL!H53</f>
        <v>0</v>
      </c>
      <c r="AJ53" s="75">
        <f>PXIL!N53</f>
        <v>0</v>
      </c>
      <c r="AK53" s="75">
        <f>RTM_IEX!H53</f>
        <v>189.64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8.3140625000000004</v>
      </c>
      <c r="F54">
        <f>GT_Spot!P54</f>
        <v>0</v>
      </c>
      <c r="G54">
        <f>PPCL_NG!P54</f>
        <v>17.54</v>
      </c>
      <c r="H54">
        <f>PPCL_Spot!P54</f>
        <v>59</v>
      </c>
      <c r="I54">
        <f>Bawana_NG!P54</f>
        <v>70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943.02931848267144</v>
      </c>
      <c r="P54" s="77">
        <v>59.132110242698481</v>
      </c>
      <c r="Q54" s="77">
        <v>38.333376000000001</v>
      </c>
      <c r="R54" s="80">
        <v>34.761363636363633</v>
      </c>
      <c r="S54" s="80">
        <v>0</v>
      </c>
      <c r="T54" s="78">
        <f>SUMPRODUCT(LTA!F54:AJ54,LTA!F$101:AJ$101,LTA!F$103:AJ$103)</f>
        <v>321.09000000000003</v>
      </c>
      <c r="U54" s="78">
        <f>SUMPRODUCT(LTA!F54:AJ54,LTA!F$102:AJ$102,LTA!F$103:AJ$103)</f>
        <v>106.56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445.77</v>
      </c>
      <c r="AB54" s="117">
        <f>-STOA!N54</f>
        <v>0</v>
      </c>
      <c r="AC54">
        <f t="shared" si="0"/>
        <v>20.086266031583257</v>
      </c>
      <c r="AD54">
        <f t="shared" si="1"/>
        <v>2262.4439648301504</v>
      </c>
      <c r="AE54">
        <f>'IDT-1'!B54</f>
        <v>0</v>
      </c>
      <c r="AF54" s="26"/>
      <c r="AG54">
        <f t="shared" si="2"/>
        <v>2212.4439648301504</v>
      </c>
      <c r="AI54" s="75">
        <f>PXIL!H54</f>
        <v>0</v>
      </c>
      <c r="AJ54" s="75">
        <f>PXIL!N54</f>
        <v>0</v>
      </c>
      <c r="AK54" s="75">
        <f>RTM_IEX!H54</f>
        <v>179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8.0487491770901922</v>
      </c>
      <c r="F55">
        <f>GT_Spot!P55</f>
        <v>0</v>
      </c>
      <c r="G55">
        <f>PPCL_NG!P55</f>
        <v>17.54</v>
      </c>
      <c r="H55">
        <f>PPCL_Spot!P55</f>
        <v>59</v>
      </c>
      <c r="I55">
        <f>Bawana_NG!P55</f>
        <v>70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950.82612885171079</v>
      </c>
      <c r="P55" s="77">
        <v>59.132110242698481</v>
      </c>
      <c r="Q55" s="77">
        <v>38.333376000000001</v>
      </c>
      <c r="R55" s="80">
        <v>34.761363636363633</v>
      </c>
      <c r="S55" s="80">
        <v>0</v>
      </c>
      <c r="T55" s="78">
        <f>SUMPRODUCT(LTA!F55:AJ55,LTA!F$101:AJ$101,LTA!F$103:AJ$103)</f>
        <v>322.85000000000002</v>
      </c>
      <c r="U55" s="78">
        <f>SUMPRODUCT(LTA!F55:AJ55,LTA!F$102:AJ$102,LTA!F$103:AJ$103)</f>
        <v>108.75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445.77</v>
      </c>
      <c r="AB55" s="117">
        <f>-STOA!N55</f>
        <v>0</v>
      </c>
      <c r="AC55">
        <f t="shared" si="0"/>
        <v>20.510879205589198</v>
      </c>
      <c r="AD55">
        <f t="shared" si="1"/>
        <v>2310.2708487022737</v>
      </c>
      <c r="AE55">
        <f>'IDT-1'!B55</f>
        <v>0</v>
      </c>
      <c r="AF55" s="26"/>
      <c r="AG55">
        <f t="shared" si="2"/>
        <v>2260.2708487022737</v>
      </c>
      <c r="AI55" s="75">
        <f>PXIL!H55</f>
        <v>0</v>
      </c>
      <c r="AJ55" s="75">
        <f>PXIL!N55</f>
        <v>0</v>
      </c>
      <c r="AK55" s="75">
        <f>RTM_IEX!H55</f>
        <v>215.77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8.0487491770901922</v>
      </c>
      <c r="F56">
        <f>GT_Spot!P56</f>
        <v>0</v>
      </c>
      <c r="G56">
        <f>PPCL_NG!P56</f>
        <v>17.54</v>
      </c>
      <c r="H56">
        <f>PPCL_Spot!P56</f>
        <v>59</v>
      </c>
      <c r="I56">
        <f>Bawana_NG!P56</f>
        <v>70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956.32073070369961</v>
      </c>
      <c r="P56" s="77">
        <v>59.132110242698481</v>
      </c>
      <c r="Q56" s="77">
        <v>38.333376000000001</v>
      </c>
      <c r="R56" s="80">
        <v>34.761363636363633</v>
      </c>
      <c r="S56" s="80">
        <v>0</v>
      </c>
      <c r="T56" s="78">
        <f>SUMPRODUCT(LTA!F56:AJ56,LTA!F$101:AJ$101,LTA!F$103:AJ$103)</f>
        <v>321.14999999999998</v>
      </c>
      <c r="U56" s="78">
        <f>SUMPRODUCT(LTA!F56:AJ56,LTA!F$102:AJ$102,LTA!F$103:AJ$103)</f>
        <v>83.699999999999989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445.77</v>
      </c>
      <c r="AB56" s="117">
        <f>-STOA!N56</f>
        <v>0</v>
      </c>
      <c r="AC56">
        <f t="shared" si="0"/>
        <v>20.230199701886693</v>
      </c>
      <c r="AD56">
        <f t="shared" si="1"/>
        <v>2278.6561300579651</v>
      </c>
      <c r="AE56">
        <f>'IDT-1'!B56</f>
        <v>0</v>
      </c>
      <c r="AF56" s="26"/>
      <c r="AG56">
        <f t="shared" si="2"/>
        <v>2228.6561300579651</v>
      </c>
      <c r="AI56" s="75">
        <f>PXIL!H56</f>
        <v>0</v>
      </c>
      <c r="AJ56" s="75">
        <f>PXIL!N56</f>
        <v>0</v>
      </c>
      <c r="AK56" s="75">
        <f>RTM_IEX!H56</f>
        <v>205.13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8.0487491770901922</v>
      </c>
      <c r="F57">
        <f>GT_Spot!P57</f>
        <v>0</v>
      </c>
      <c r="G57">
        <f>PPCL_NG!P57</f>
        <v>17.54</v>
      </c>
      <c r="H57">
        <f>PPCL_Spot!P57</f>
        <v>59</v>
      </c>
      <c r="I57">
        <f>Bawana_NG!P57</f>
        <v>70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1171.3205749818226</v>
      </c>
      <c r="P57" s="77">
        <v>59.132110242698481</v>
      </c>
      <c r="Q57" s="77">
        <v>38.333376000000001</v>
      </c>
      <c r="R57" s="80">
        <v>34.761363636363633</v>
      </c>
      <c r="S57" s="80">
        <v>0</v>
      </c>
      <c r="T57" s="78">
        <f>SUMPRODUCT(LTA!F57:AJ57,LTA!F$101:AJ$101,LTA!F$103:AJ$103)</f>
        <v>319.49</v>
      </c>
      <c r="U57" s="78">
        <f>SUMPRODUCT(LTA!F57:AJ57,LTA!F$102:AJ$102,LTA!F$103:AJ$103)</f>
        <v>85.22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445.77</v>
      </c>
      <c r="AB57" s="117">
        <f>-STOA!N57</f>
        <v>0</v>
      </c>
      <c r="AC57">
        <f t="shared" si="0"/>
        <v>21.431310331534178</v>
      </c>
      <c r="AD57">
        <f t="shared" si="1"/>
        <v>2413.9448637064406</v>
      </c>
      <c r="AE57">
        <f>'IDT-1'!B57</f>
        <v>0</v>
      </c>
      <c r="AF57" s="26"/>
      <c r="AG57">
        <f t="shared" si="2"/>
        <v>2363.9448637064406</v>
      </c>
      <c r="AI57" s="75">
        <f>PXIL!H57</f>
        <v>0</v>
      </c>
      <c r="AJ57" s="75">
        <f>PXIL!N57</f>
        <v>0</v>
      </c>
      <c r="AK57" s="75">
        <f>RTM_IEX!H57</f>
        <v>126.76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11.333587786259542</v>
      </c>
      <c r="F58">
        <f>GT_Spot!P58</f>
        <v>0</v>
      </c>
      <c r="G58">
        <f>PPCL_NG!P58</f>
        <v>17.54</v>
      </c>
      <c r="H58">
        <f>PPCL_Spot!P58</f>
        <v>59</v>
      </c>
      <c r="I58">
        <f>Bawana_NG!P58</f>
        <v>70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1177.2920958847449</v>
      </c>
      <c r="P58" s="77">
        <v>59.132110242698481</v>
      </c>
      <c r="Q58" s="77">
        <v>38.333376000000001</v>
      </c>
      <c r="R58" s="80">
        <v>34.761363636363633</v>
      </c>
      <c r="S58" s="80">
        <v>0</v>
      </c>
      <c r="T58" s="78">
        <f>SUMPRODUCT(LTA!F58:AJ58,LTA!F$101:AJ$101,LTA!F$103:AJ$103)</f>
        <v>318.02</v>
      </c>
      <c r="U58" s="78">
        <f>SUMPRODUCT(LTA!F58:AJ58,LTA!F$102:AJ$102,LTA!F$103:AJ$103)</f>
        <v>86.639999999999986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445.77</v>
      </c>
      <c r="AB58" s="117">
        <f>-STOA!N58</f>
        <v>0</v>
      </c>
      <c r="AC58">
        <f t="shared" si="0"/>
        <v>21.861422295240587</v>
      </c>
      <c r="AD58">
        <f t="shared" si="1"/>
        <v>2462.3911112548258</v>
      </c>
      <c r="AE58">
        <f>'IDT-1'!B58</f>
        <v>0</v>
      </c>
      <c r="AF58" s="26"/>
      <c r="AG58">
        <f t="shared" si="2"/>
        <v>2412.3911112548258</v>
      </c>
      <c r="AI58" s="75">
        <f>PXIL!H58</f>
        <v>0</v>
      </c>
      <c r="AJ58" s="75">
        <f>PXIL!N58</f>
        <v>0</v>
      </c>
      <c r="AK58" s="75">
        <f>RTM_IEX!H58</f>
        <v>166.43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11.333587786259542</v>
      </c>
      <c r="F59">
        <f>GT_Spot!P59</f>
        <v>0</v>
      </c>
      <c r="G59">
        <f>PPCL_NG!P59</f>
        <v>17.54</v>
      </c>
      <c r="H59">
        <f>PPCL_Spot!P59</f>
        <v>59</v>
      </c>
      <c r="I59">
        <f>Bawana_NG!P59</f>
        <v>96.17578546075984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1182.9943132881679</v>
      </c>
      <c r="P59" s="77">
        <v>59.132110242698481</v>
      </c>
      <c r="Q59" s="77">
        <v>38.333376000000001</v>
      </c>
      <c r="R59" s="80">
        <v>34.761363636363633</v>
      </c>
      <c r="S59" s="80">
        <v>0</v>
      </c>
      <c r="T59" s="78">
        <f>SUMPRODUCT(LTA!F59:AJ59,LTA!F$101:AJ$101,LTA!F$103:AJ$103)</f>
        <v>316.34000000000003</v>
      </c>
      <c r="U59" s="78">
        <f>SUMPRODUCT(LTA!F59:AJ59,LTA!F$102:AJ$102,LTA!F$103:AJ$103)</f>
        <v>93.639999999999986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445.77</v>
      </c>
      <c r="AB59" s="117">
        <f>-STOA!N59</f>
        <v>0</v>
      </c>
      <c r="AC59">
        <f t="shared" si="0"/>
        <v>22.410084720445397</v>
      </c>
      <c r="AD59">
        <f t="shared" si="1"/>
        <v>2524.1904516938039</v>
      </c>
      <c r="AE59">
        <f>'IDT-1'!B59</f>
        <v>0</v>
      </c>
      <c r="AF59" s="26"/>
      <c r="AG59">
        <f t="shared" si="2"/>
        <v>2524.1904516938039</v>
      </c>
      <c r="AI59" s="75">
        <f>PXIL!H59</f>
        <v>0</v>
      </c>
      <c r="AJ59" s="75">
        <f>PXIL!N59</f>
        <v>0</v>
      </c>
      <c r="AK59" s="75">
        <f>RTM_IEX!H59</f>
        <v>191.58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11.333587786259542</v>
      </c>
      <c r="F60">
        <f>GT_Spot!P60</f>
        <v>0</v>
      </c>
      <c r="G60">
        <f>PPCL_NG!P60</f>
        <v>17.54</v>
      </c>
      <c r="H60">
        <f>PPCL_Spot!P60</f>
        <v>59</v>
      </c>
      <c r="I60">
        <f>Bawana_NG!P60</f>
        <v>96.17578546075984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1182.9981371666886</v>
      </c>
      <c r="P60" s="77">
        <v>59.132110242698481</v>
      </c>
      <c r="Q60" s="77">
        <v>38.333376000000001</v>
      </c>
      <c r="R60" s="80">
        <v>34.761363636363633</v>
      </c>
      <c r="S60" s="80">
        <v>0</v>
      </c>
      <c r="T60" s="78">
        <f>SUMPRODUCT(LTA!F60:AJ60,LTA!F$101:AJ$101,LTA!F$103:AJ$103)</f>
        <v>312.47000000000003</v>
      </c>
      <c r="U60" s="78">
        <f>SUMPRODUCT(LTA!F60:AJ60,LTA!F$102:AJ$102,LTA!F$103:AJ$103)</f>
        <v>94.5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445.77</v>
      </c>
      <c r="AB60" s="117">
        <f>-STOA!N60</f>
        <v>0</v>
      </c>
      <c r="AC60">
        <f t="shared" si="0"/>
        <v>22.877486370576378</v>
      </c>
      <c r="AD60">
        <f t="shared" si="1"/>
        <v>2576.8368739221937</v>
      </c>
      <c r="AE60">
        <f>'IDT-1'!B60</f>
        <v>0</v>
      </c>
      <c r="AF60" s="26"/>
      <c r="AG60">
        <f t="shared" si="2"/>
        <v>2576.8368739221937</v>
      </c>
      <c r="AI60" s="75">
        <f>PXIL!H60</f>
        <v>0</v>
      </c>
      <c r="AJ60" s="75">
        <f>PXIL!N60</f>
        <v>0</v>
      </c>
      <c r="AK60" s="75">
        <f>RTM_IEX!H60</f>
        <v>247.7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11.333587786259542</v>
      </c>
      <c r="F61">
        <f>GT_Spot!P61</f>
        <v>0</v>
      </c>
      <c r="G61">
        <f>PPCL_NG!P61</f>
        <v>17.54</v>
      </c>
      <c r="H61">
        <f>PPCL_Spot!P61</f>
        <v>59</v>
      </c>
      <c r="I61">
        <f>Bawana_NG!P61</f>
        <v>90.29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1179.1245785090887</v>
      </c>
      <c r="P61" s="77">
        <v>59.132110242698481</v>
      </c>
      <c r="Q61" s="77">
        <v>38.333376000000001</v>
      </c>
      <c r="R61" s="80">
        <v>34.761363636363633</v>
      </c>
      <c r="S61" s="80">
        <v>0</v>
      </c>
      <c r="T61" s="78">
        <f>SUMPRODUCT(LTA!F61:AJ61,LTA!F$101:AJ$101,LTA!F$103:AJ$103)</f>
        <v>307.94</v>
      </c>
      <c r="U61" s="78">
        <f>SUMPRODUCT(LTA!F61:AJ61,LTA!F$102:AJ$102,LTA!F$103:AJ$103)</f>
        <v>68.599999999999994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43.54</v>
      </c>
      <c r="Z61" s="75">
        <f>IEX!N61</f>
        <v>0</v>
      </c>
      <c r="AA61" s="117">
        <f>STOA!H61</f>
        <v>443.87</v>
      </c>
      <c r="AB61" s="117">
        <f>-STOA!N61</f>
        <v>0</v>
      </c>
      <c r="AC61">
        <f t="shared" si="0"/>
        <v>23.060620142334812</v>
      </c>
      <c r="AD61">
        <f t="shared" si="1"/>
        <v>2597.4643960320755</v>
      </c>
      <c r="AE61">
        <f>'IDT-1'!B61</f>
        <v>0</v>
      </c>
      <c r="AF61" s="26"/>
      <c r="AG61">
        <f t="shared" si="2"/>
        <v>2597.4643960320755</v>
      </c>
      <c r="AI61" s="75">
        <f>PXIL!H61</f>
        <v>0</v>
      </c>
      <c r="AJ61" s="75">
        <f>PXIL!N61</f>
        <v>0</v>
      </c>
      <c r="AK61" s="75">
        <f>RTM_IEX!H61</f>
        <v>267.06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11.333587786259542</v>
      </c>
      <c r="F62">
        <f>GT_Spot!P62</f>
        <v>0</v>
      </c>
      <c r="G62">
        <f>PPCL_NG!P62</f>
        <v>17.54</v>
      </c>
      <c r="H62">
        <f>PPCL_Spot!P62</f>
        <v>59</v>
      </c>
      <c r="I62">
        <f>Bawana_NG!P62</f>
        <v>90.29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1174.6512601898887</v>
      </c>
      <c r="P62" s="77">
        <v>59.132110242698481</v>
      </c>
      <c r="Q62" s="77">
        <v>38.333376000000001</v>
      </c>
      <c r="R62" s="80">
        <v>34.761363636363633</v>
      </c>
      <c r="S62" s="80">
        <v>0</v>
      </c>
      <c r="T62" s="78">
        <f>SUMPRODUCT(LTA!F62:AJ62,LTA!F$101:AJ$101,LTA!F$103:AJ$103)</f>
        <v>297.68</v>
      </c>
      <c r="U62" s="78">
        <f>SUMPRODUCT(LTA!F62:AJ62,LTA!F$102:AJ$102,LTA!F$103:AJ$103)</f>
        <v>72.509999999999991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104.49</v>
      </c>
      <c r="Z62" s="75">
        <f>IEX!N62</f>
        <v>0</v>
      </c>
      <c r="AA62" s="117">
        <f>STOA!H62</f>
        <v>441.96</v>
      </c>
      <c r="AB62" s="117">
        <f>-STOA!N62</f>
        <v>0</v>
      </c>
      <c r="AC62">
        <f t="shared" si="0"/>
        <v>23.323094941125856</v>
      </c>
      <c r="AD62">
        <f t="shared" si="1"/>
        <v>2627.0286029140848</v>
      </c>
      <c r="AE62">
        <f>'IDT-1'!B62</f>
        <v>0</v>
      </c>
      <c r="AF62" s="26"/>
      <c r="AG62">
        <f t="shared" si="2"/>
        <v>2627.0286029140848</v>
      </c>
      <c r="AI62" s="75">
        <f>PXIL!H62</f>
        <v>0</v>
      </c>
      <c r="AJ62" s="75">
        <f>PXIL!N62</f>
        <v>0</v>
      </c>
      <c r="AK62" s="75">
        <f>RTM_IEX!H62</f>
        <v>248.67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11.333587786259542</v>
      </c>
      <c r="F63">
        <f>GT_Spot!P63</f>
        <v>0</v>
      </c>
      <c r="G63">
        <f>PPCL_NG!P63</f>
        <v>17.54</v>
      </c>
      <c r="H63">
        <f>PPCL_Spot!P63</f>
        <v>59</v>
      </c>
      <c r="I63">
        <f>Bawana_NG!P63</f>
        <v>93.495933544991942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1180.1935733018888</v>
      </c>
      <c r="P63" s="77">
        <v>59.132110242698481</v>
      </c>
      <c r="Q63" s="77">
        <v>38.333376000000001</v>
      </c>
      <c r="R63" s="80">
        <v>34.761363636363633</v>
      </c>
      <c r="S63" s="80">
        <v>0</v>
      </c>
      <c r="T63" s="78">
        <f>SUMPRODUCT(LTA!F63:AJ63,LTA!F$101:AJ$101,LTA!F$103:AJ$103)</f>
        <v>286.59000000000003</v>
      </c>
      <c r="U63" s="78">
        <f>SUMPRODUCT(LTA!F63:AJ63,LTA!F$102:AJ$102,LTA!F$103:AJ$103)</f>
        <v>66.260000000000005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575.53000000000009</v>
      </c>
      <c r="AB63" s="117">
        <f>-STOA!N63</f>
        <v>0</v>
      </c>
      <c r="AC63">
        <f t="shared" si="0"/>
        <v>23.741871511707384</v>
      </c>
      <c r="AD63">
        <f t="shared" si="1"/>
        <v>2674.1980730004952</v>
      </c>
      <c r="AE63">
        <f>'IDT-1'!B63</f>
        <v>0</v>
      </c>
      <c r="AF63" s="26"/>
      <c r="AG63">
        <f t="shared" si="2"/>
        <v>2674.1980730004952</v>
      </c>
      <c r="AI63" s="75">
        <f>PXIL!H63</f>
        <v>0</v>
      </c>
      <c r="AJ63" s="75">
        <f>PXIL!N63</f>
        <v>0</v>
      </c>
      <c r="AK63" s="75">
        <f>RTM_IEX!H63</f>
        <v>258.35000000000002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17.420000000000002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11.333587786259542</v>
      </c>
      <c r="F64">
        <f>GT_Spot!P64</f>
        <v>0</v>
      </c>
      <c r="G64">
        <f>PPCL_NG!P64</f>
        <v>17.54</v>
      </c>
      <c r="H64">
        <f>PPCL_Spot!P64</f>
        <v>59</v>
      </c>
      <c r="I64">
        <f>Bawana_NG!P64</f>
        <v>93.495933544991942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1180.1935733018888</v>
      </c>
      <c r="P64" s="77">
        <v>59.132110242698481</v>
      </c>
      <c r="Q64" s="77">
        <v>38.333376000000001</v>
      </c>
      <c r="R64" s="80">
        <v>34.761363636363633</v>
      </c>
      <c r="S64" s="80">
        <v>0</v>
      </c>
      <c r="T64" s="78">
        <f>SUMPRODUCT(LTA!F64:AJ64,LTA!F$101:AJ$101,LTA!F$103:AJ$103)</f>
        <v>271.52999999999997</v>
      </c>
      <c r="U64" s="78">
        <f>SUMPRODUCT(LTA!F64:AJ64,LTA!F$102:AJ$102,LTA!F$103:AJ$103)</f>
        <v>66.2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572.8900000000001</v>
      </c>
      <c r="AB64" s="117">
        <f>-STOA!N64</f>
        <v>0</v>
      </c>
      <c r="AC64">
        <f t="shared" si="0"/>
        <v>23.440735511707388</v>
      </c>
      <c r="AD64">
        <f t="shared" si="1"/>
        <v>2640.2792090004955</v>
      </c>
      <c r="AE64">
        <f>'IDT-1'!B64</f>
        <v>0</v>
      </c>
      <c r="AF64" s="26"/>
      <c r="AG64">
        <f t="shared" si="2"/>
        <v>2640.2792090004955</v>
      </c>
      <c r="AI64" s="75">
        <f>PXIL!H64</f>
        <v>0</v>
      </c>
      <c r="AJ64" s="75">
        <f>PXIL!N64</f>
        <v>0</v>
      </c>
      <c r="AK64" s="75">
        <f>RTM_IEX!H64</f>
        <v>216.74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42.57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8.0487491770901922</v>
      </c>
      <c r="F65">
        <f>GT_Spot!P65</f>
        <v>0</v>
      </c>
      <c r="G65">
        <f>PPCL_NG!P65</f>
        <v>17.54</v>
      </c>
      <c r="H65">
        <f>PPCL_Spot!P65</f>
        <v>59</v>
      </c>
      <c r="I65">
        <f>Bawana_NG!P65</f>
        <v>93.495933544991942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1181.0101528274888</v>
      </c>
      <c r="P65" s="77">
        <v>59.132110242698481</v>
      </c>
      <c r="Q65" s="77">
        <v>38.333376000000001</v>
      </c>
      <c r="R65" s="80">
        <v>34.761363636363633</v>
      </c>
      <c r="S65" s="80">
        <v>0</v>
      </c>
      <c r="T65" s="78">
        <f>SUMPRODUCT(LTA!F65:AJ65,LTA!F$101:AJ$101,LTA!F$103:AJ$103)</f>
        <v>252.46</v>
      </c>
      <c r="U65" s="78">
        <f>SUMPRODUCT(LTA!F65:AJ65,LTA!F$102:AJ$102,LTA!F$103:AJ$103)</f>
        <v>67.97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23.22</v>
      </c>
      <c r="Z65" s="75">
        <f>IEX!N65</f>
        <v>0</v>
      </c>
      <c r="AA65" s="117">
        <f>STOA!H65</f>
        <v>572.92000000000007</v>
      </c>
      <c r="AB65" s="117">
        <f>-STOA!N65</f>
        <v>0</v>
      </c>
      <c r="AC65">
        <f t="shared" si="0"/>
        <v>24.203710831771978</v>
      </c>
      <c r="AD65">
        <f t="shared" si="1"/>
        <v>2726.2179745968619</v>
      </c>
      <c r="AE65">
        <f>'IDT-1'!B65</f>
        <v>0</v>
      </c>
      <c r="AF65" s="26"/>
      <c r="AG65">
        <f t="shared" si="2"/>
        <v>2726.2179745968619</v>
      </c>
      <c r="AI65" s="75">
        <f>PXIL!H65</f>
        <v>0</v>
      </c>
      <c r="AJ65" s="75">
        <f>PXIL!N65</f>
        <v>0</v>
      </c>
      <c r="AK65" s="75">
        <f>RTM_IEX!H65</f>
        <v>294.14999999999998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48.38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8.0487491770901922</v>
      </c>
      <c r="F66">
        <f>GT_Spot!P66</f>
        <v>0</v>
      </c>
      <c r="G66">
        <f>PPCL_NG!P66</f>
        <v>17.54</v>
      </c>
      <c r="H66">
        <f>PPCL_Spot!P66</f>
        <v>59</v>
      </c>
      <c r="I66">
        <f>Bawana_NG!P66</f>
        <v>93.495933544991942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1181.0101528274888</v>
      </c>
      <c r="P66" s="77">
        <v>59.132110242698481</v>
      </c>
      <c r="Q66" s="77">
        <v>38.333376000000001</v>
      </c>
      <c r="R66" s="80">
        <v>34.761363636363633</v>
      </c>
      <c r="S66" s="80">
        <v>0</v>
      </c>
      <c r="T66" s="78">
        <f>SUMPRODUCT(LTA!F66:AJ66,LTA!F$101:AJ$101,LTA!F$103:AJ$103)</f>
        <v>232.25</v>
      </c>
      <c r="U66" s="78">
        <f>SUMPRODUCT(LTA!F66:AJ66,LTA!F$102:AJ$102,LTA!F$103:AJ$103)</f>
        <v>69.260000000000005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55.25</v>
      </c>
      <c r="Z66" s="75">
        <f>IEX!N66</f>
        <v>0</v>
      </c>
      <c r="AA66" s="117">
        <f>STOA!H66</f>
        <v>571.72000000000014</v>
      </c>
      <c r="AB66" s="117">
        <f>-STOA!N66</f>
        <v>0</v>
      </c>
      <c r="AC66">
        <f t="shared" si="0"/>
        <v>24.111838831771976</v>
      </c>
      <c r="AD66">
        <f t="shared" si="1"/>
        <v>2715.8698465968619</v>
      </c>
      <c r="AE66">
        <f>'IDT-1'!B66</f>
        <v>0</v>
      </c>
      <c r="AF66" s="26"/>
      <c r="AG66">
        <f t="shared" si="2"/>
        <v>2715.8698465968619</v>
      </c>
      <c r="AI66" s="75">
        <f>PXIL!H66</f>
        <v>0</v>
      </c>
      <c r="AJ66" s="75">
        <f>PXIL!N66</f>
        <v>0</v>
      </c>
      <c r="AK66" s="75">
        <f>RTM_IEX!H66</f>
        <v>296.08999999999997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24.09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8.0487491770901922</v>
      </c>
      <c r="F67">
        <f>GT_Spot!P67</f>
        <v>0</v>
      </c>
      <c r="G67">
        <f>PPCL_NG!P67</f>
        <v>17.54</v>
      </c>
      <c r="H67">
        <f>PPCL_Spot!P67</f>
        <v>59</v>
      </c>
      <c r="I67">
        <f>Bawana_NG!P67</f>
        <v>90.29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1177.5115459498188</v>
      </c>
      <c r="P67" s="77">
        <v>59.132110242698481</v>
      </c>
      <c r="Q67" s="77">
        <v>38.333376000000001</v>
      </c>
      <c r="R67" s="80">
        <v>34.761363636363633</v>
      </c>
      <c r="S67" s="80">
        <v>0</v>
      </c>
      <c r="T67" s="78">
        <f>SUMPRODUCT(LTA!F67:AJ67,LTA!F$101:AJ$101,LTA!F$103:AJ$103)</f>
        <v>211.18</v>
      </c>
      <c r="U67" s="78">
        <f>SUMPRODUCT(LTA!F67:AJ67,LTA!F$102:AJ$102,LTA!F$103:AJ$103)</f>
        <v>69.94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54.19</v>
      </c>
      <c r="Z67" s="75">
        <f>IEX!N67</f>
        <v>0</v>
      </c>
      <c r="AA67" s="117">
        <f>STOA!H67</f>
        <v>569.18000000000006</v>
      </c>
      <c r="AB67" s="117">
        <f>-STOA!N67</f>
        <v>0</v>
      </c>
      <c r="AC67">
        <f t="shared" si="0"/>
        <v>23.978830876052552</v>
      </c>
      <c r="AD67">
        <f t="shared" si="1"/>
        <v>2700.8883141299193</v>
      </c>
      <c r="AE67">
        <f>'IDT-1'!B67</f>
        <v>0</v>
      </c>
      <c r="AF67" s="26"/>
      <c r="AG67">
        <f t="shared" si="2"/>
        <v>2700.8883141299193</v>
      </c>
      <c r="AI67" s="75">
        <f>PXIL!H67</f>
        <v>0</v>
      </c>
      <c r="AJ67" s="75">
        <f>PXIL!N67</f>
        <v>0</v>
      </c>
      <c r="AK67" s="75">
        <f>RTM_IEX!H67</f>
        <v>335.76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8.0487491770901922</v>
      </c>
      <c r="F68">
        <f>GT_Spot!P68</f>
        <v>0</v>
      </c>
      <c r="G68">
        <f>PPCL_NG!P68</f>
        <v>17.54</v>
      </c>
      <c r="H68">
        <f>PPCL_Spot!P68</f>
        <v>59</v>
      </c>
      <c r="I68">
        <f>Bawana_NG!P68</f>
        <v>93.495933544991942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1177.5115459498188</v>
      </c>
      <c r="P68" s="77">
        <v>59.132110242698481</v>
      </c>
      <c r="Q68" s="77">
        <v>38.333376000000001</v>
      </c>
      <c r="R68" s="80">
        <v>34.761363636363633</v>
      </c>
      <c r="S68" s="80">
        <v>0</v>
      </c>
      <c r="T68" s="78">
        <f>SUMPRODUCT(LTA!F68:AJ68,LTA!F$101:AJ$101,LTA!F$103:AJ$103)</f>
        <v>189.03</v>
      </c>
      <c r="U68" s="78">
        <f>SUMPRODUCT(LTA!F68:AJ68,LTA!F$102:AJ$102,LTA!F$103:AJ$103)</f>
        <v>107.80000000000001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61.92</v>
      </c>
      <c r="Z68" s="75">
        <f>IEX!N68</f>
        <v>0</v>
      </c>
      <c r="AA68" s="117">
        <f>STOA!H68</f>
        <v>567.31000000000006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23.975451091248477</v>
      </c>
      <c r="AD68">
        <f t="shared" ref="AD68:AD98" si="4">SUM(B68:AB68,AI68:AR68)-AC68</f>
        <v>2700.5076274597145</v>
      </c>
      <c r="AE68">
        <f>'IDT-1'!B68</f>
        <v>0</v>
      </c>
      <c r="AF68" s="26"/>
      <c r="AG68">
        <f t="shared" ref="AG68:AG98" si="5">SUM(AD68:AF68)+AT68</f>
        <v>2700.5076274597145</v>
      </c>
      <c r="AI68" s="75">
        <f>PXIL!H68</f>
        <v>0</v>
      </c>
      <c r="AJ68" s="75">
        <f>PXIL!N68</f>
        <v>0</v>
      </c>
      <c r="AK68" s="75">
        <f>RTM_IEX!H68</f>
        <v>310.60000000000002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11.333587786259542</v>
      </c>
      <c r="F69">
        <f>GT_Spot!P69</f>
        <v>0</v>
      </c>
      <c r="G69">
        <f>PPCL_NG!P69</f>
        <v>17.54</v>
      </c>
      <c r="H69">
        <f>PPCL_Spot!P69</f>
        <v>59</v>
      </c>
      <c r="I69">
        <f>Bawana_NG!P69</f>
        <v>93.495933544991942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1181.3905681841488</v>
      </c>
      <c r="P69" s="77">
        <v>59.132110242698481</v>
      </c>
      <c r="Q69" s="77">
        <v>38.333376000000001</v>
      </c>
      <c r="R69" s="80">
        <v>31.081313131313134</v>
      </c>
      <c r="S69" s="80">
        <v>0</v>
      </c>
      <c r="T69" s="78">
        <f>SUMPRODUCT(LTA!F69:AJ69,LTA!F$101:AJ$101,LTA!F$103:AJ$103)</f>
        <v>165.49</v>
      </c>
      <c r="U69" s="78">
        <f>SUMPRODUCT(LTA!F69:AJ69,LTA!F$102:AJ$102,LTA!F$103:AJ$103)</f>
        <v>109.85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69.67</v>
      </c>
      <c r="Z69" s="75">
        <f>IEX!N69</f>
        <v>0</v>
      </c>
      <c r="AA69" s="117">
        <f>STOA!H69</f>
        <v>564.54000000000008</v>
      </c>
      <c r="AB69" s="117">
        <f>-STOA!N69</f>
        <v>0</v>
      </c>
      <c r="AC69">
        <f t="shared" si="3"/>
        <v>23.349892622226829</v>
      </c>
      <c r="AD69">
        <f t="shared" si="4"/>
        <v>2630.046996267185</v>
      </c>
      <c r="AE69">
        <f>'IDT-1'!B69</f>
        <v>0</v>
      </c>
      <c r="AF69" s="26"/>
      <c r="AG69">
        <f t="shared" si="5"/>
        <v>2630.046996267185</v>
      </c>
      <c r="AI69" s="75">
        <f>PXIL!H69</f>
        <v>0</v>
      </c>
      <c r="AJ69" s="75">
        <f>PXIL!N69</f>
        <v>0</v>
      </c>
      <c r="AK69" s="75">
        <f>RTM_IEX!H69</f>
        <v>252.54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11.333587786259542</v>
      </c>
      <c r="F70">
        <f>GT_Spot!P70</f>
        <v>0</v>
      </c>
      <c r="G70">
        <f>PPCL_NG!P70</f>
        <v>17.54</v>
      </c>
      <c r="H70">
        <f>PPCL_Spot!P70</f>
        <v>59</v>
      </c>
      <c r="I70">
        <f>Bawana_NG!P70</f>
        <v>93.495933544991942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1181.3905681841488</v>
      </c>
      <c r="P70" s="77">
        <v>59.132110242698481</v>
      </c>
      <c r="Q70" s="77">
        <v>38.333376000000001</v>
      </c>
      <c r="R70" s="80">
        <v>27.564393939393938</v>
      </c>
      <c r="S70" s="80">
        <v>0</v>
      </c>
      <c r="T70" s="78">
        <f>SUMPRODUCT(LTA!F70:AJ70,LTA!F$101:AJ$101,LTA!F$103:AJ$103)</f>
        <v>142.36000000000001</v>
      </c>
      <c r="U70" s="78">
        <f>SUMPRODUCT(LTA!F70:AJ70,LTA!F$102:AJ$102,LTA!F$103:AJ$103)</f>
        <v>112.22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78.37</v>
      </c>
      <c r="Z70" s="75">
        <f>IEX!N70</f>
        <v>0</v>
      </c>
      <c r="AA70" s="117">
        <f>STOA!H70</f>
        <v>562.37000000000012</v>
      </c>
      <c r="AB70" s="117">
        <f>-STOA!N70</f>
        <v>0</v>
      </c>
      <c r="AC70">
        <f t="shared" si="3"/>
        <v>23.151127733337944</v>
      </c>
      <c r="AD70">
        <f t="shared" si="4"/>
        <v>2607.6588419641553</v>
      </c>
      <c r="AE70">
        <f>'IDT-1'!B70</f>
        <v>0</v>
      </c>
      <c r="AF70" s="26"/>
      <c r="AG70">
        <f t="shared" si="5"/>
        <v>2607.6588419641553</v>
      </c>
      <c r="AI70" s="75">
        <f>PXIL!H70</f>
        <v>0</v>
      </c>
      <c r="AJ70" s="75">
        <f>PXIL!N70</f>
        <v>0</v>
      </c>
      <c r="AK70" s="75">
        <f>RTM_IEX!H70</f>
        <v>247.7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8.0487491770901922</v>
      </c>
      <c r="F71">
        <f>GT_Spot!P71</f>
        <v>0</v>
      </c>
      <c r="G71">
        <f>PPCL_NG!P71</f>
        <v>17.54</v>
      </c>
      <c r="H71">
        <f>PPCL_Spot!P71</f>
        <v>59</v>
      </c>
      <c r="I71">
        <f>Bawana_NG!P71</f>
        <v>93.495933544991942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1181.0556710993583</v>
      </c>
      <c r="P71" s="77">
        <v>59.132110242698481</v>
      </c>
      <c r="Q71" s="77">
        <v>38.333376000000001</v>
      </c>
      <c r="R71" s="80">
        <v>24.757575757575754</v>
      </c>
      <c r="S71" s="80">
        <v>0</v>
      </c>
      <c r="T71" s="78">
        <f>SUMPRODUCT(LTA!F71:AJ71,LTA!F$101:AJ$101,LTA!F$103:AJ$103)</f>
        <v>119.64</v>
      </c>
      <c r="U71" s="78">
        <f>SUMPRODUCT(LTA!F71:AJ71,LTA!F$102:AJ$102,LTA!F$103:AJ$103)</f>
        <v>112.83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87.07</v>
      </c>
      <c r="Z71" s="75">
        <f>IEX!N71</f>
        <v>0</v>
      </c>
      <c r="AA71" s="117">
        <f>STOA!H71</f>
        <v>559.72000000000014</v>
      </c>
      <c r="AB71" s="117">
        <f>-STOA!N71</f>
        <v>0</v>
      </c>
      <c r="AC71">
        <f t="shared" si="3"/>
        <v>23.191726059231094</v>
      </c>
      <c r="AD71">
        <f t="shared" si="4"/>
        <v>2612.2316897624837</v>
      </c>
      <c r="AE71">
        <f>'IDT-1'!B71</f>
        <v>0</v>
      </c>
      <c r="AF71" s="26"/>
      <c r="AG71">
        <f t="shared" si="5"/>
        <v>2612.2316897624837</v>
      </c>
      <c r="AI71" s="75">
        <f>PXIL!H71</f>
        <v>0</v>
      </c>
      <c r="AJ71" s="75">
        <f>PXIL!N71</f>
        <v>0</v>
      </c>
      <c r="AK71" s="75">
        <f>RTM_IEX!H71</f>
        <v>274.8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8.0487491770901922</v>
      </c>
      <c r="F72">
        <f>GT_Spot!P72</f>
        <v>0</v>
      </c>
      <c r="G72">
        <f>PPCL_NG!P72</f>
        <v>17.54</v>
      </c>
      <c r="H72">
        <f>PPCL_Spot!P72</f>
        <v>59</v>
      </c>
      <c r="I72">
        <f>Bawana_NG!P72</f>
        <v>90.29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1181.0556710993583</v>
      </c>
      <c r="P72" s="77">
        <v>59.132110242698481</v>
      </c>
      <c r="Q72" s="77">
        <v>38.333376000000001</v>
      </c>
      <c r="R72" s="80">
        <v>23.227020202020203</v>
      </c>
      <c r="S72" s="80">
        <v>0</v>
      </c>
      <c r="T72" s="78">
        <f>SUMPRODUCT(LTA!F72:AJ72,LTA!F$101:AJ$101,LTA!F$103:AJ$103)</f>
        <v>95.37</v>
      </c>
      <c r="U72" s="78">
        <f>SUMPRODUCT(LTA!F72:AJ72,LTA!F$102:AJ$102,LTA!F$103:AJ$103)</f>
        <v>115.85000000000001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74.5</v>
      </c>
      <c r="Z72" s="75">
        <f>IEX!N72</f>
        <v>0</v>
      </c>
      <c r="AA72" s="117">
        <f>STOA!H72</f>
        <v>557.74000000000012</v>
      </c>
      <c r="AB72" s="117">
        <f>-STOA!N72</f>
        <v>0</v>
      </c>
      <c r="AC72">
        <f t="shared" si="3"/>
        <v>22.826468955146275</v>
      </c>
      <c r="AD72">
        <f t="shared" si="4"/>
        <v>2571.0904577660212</v>
      </c>
      <c r="AE72">
        <f>'IDT-1'!B72</f>
        <v>0</v>
      </c>
      <c r="AF72" s="26"/>
      <c r="AG72">
        <f t="shared" si="5"/>
        <v>2571.0904577660212</v>
      </c>
      <c r="AI72" s="75">
        <f>PXIL!H72</f>
        <v>0</v>
      </c>
      <c r="AJ72" s="75">
        <f>PXIL!N72</f>
        <v>0</v>
      </c>
      <c r="AK72" s="75">
        <f>RTM_IEX!H72</f>
        <v>273.83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11.333587786259542</v>
      </c>
      <c r="F73">
        <f>GT_Spot!P73</f>
        <v>0</v>
      </c>
      <c r="G73">
        <f>PPCL_NG!P73</f>
        <v>17.54</v>
      </c>
      <c r="H73">
        <f>PPCL_Spot!P73</f>
        <v>59</v>
      </c>
      <c r="I73">
        <f>Bawana_NG!P73</f>
        <v>93.495933544991942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1185.4825980189971</v>
      </c>
      <c r="P73" s="77">
        <v>59.132110242698481</v>
      </c>
      <c r="Q73" s="77">
        <v>38.333376000000001</v>
      </c>
      <c r="R73" s="80">
        <v>20.928787878787883</v>
      </c>
      <c r="S73" s="80">
        <v>0</v>
      </c>
      <c r="T73" s="78">
        <f>SUMPRODUCT(LTA!F73:AJ73,LTA!F$101:AJ$101,LTA!F$103:AJ$103)</f>
        <v>72.94</v>
      </c>
      <c r="U73" s="78">
        <f>SUMPRODUCT(LTA!F73:AJ73,LTA!F$102:AJ$102,LTA!F$103:AJ$103)</f>
        <v>117.15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29.03</v>
      </c>
      <c r="Z73" s="75">
        <f>IEX!N73</f>
        <v>0</v>
      </c>
      <c r="AA73" s="117">
        <f>STOA!H73</f>
        <v>555.38000000000011</v>
      </c>
      <c r="AB73" s="117">
        <f>-STOA!N73</f>
        <v>0</v>
      </c>
      <c r="AC73">
        <f t="shared" si="3"/>
        <v>21.980432262551272</v>
      </c>
      <c r="AD73">
        <f t="shared" si="4"/>
        <v>2475.795961209184</v>
      </c>
      <c r="AE73">
        <f>'IDT-1'!B73</f>
        <v>0</v>
      </c>
      <c r="AF73" s="26"/>
      <c r="AG73">
        <f t="shared" si="5"/>
        <v>2475.795961209184</v>
      </c>
      <c r="AI73" s="75">
        <f>PXIL!H73</f>
        <v>0</v>
      </c>
      <c r="AJ73" s="75">
        <f>PXIL!N73</f>
        <v>0</v>
      </c>
      <c r="AK73" s="75">
        <f>RTM_IEX!H73</f>
        <v>238.03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11.333587786259542</v>
      </c>
      <c r="F74">
        <f>GT_Spot!P74</f>
        <v>0</v>
      </c>
      <c r="G74">
        <f>PPCL_NG!P74</f>
        <v>17.54</v>
      </c>
      <c r="H74">
        <f>PPCL_Spot!P74</f>
        <v>59</v>
      </c>
      <c r="I74">
        <f>Bawana_NG!P74</f>
        <v>93.495933544991942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1191.1870354389971</v>
      </c>
      <c r="P74" s="77">
        <v>59.132110242698481</v>
      </c>
      <c r="Q74" s="77">
        <v>38.333376000000001</v>
      </c>
      <c r="R74" s="80">
        <v>12.335606060606063</v>
      </c>
      <c r="S74" s="80">
        <v>0</v>
      </c>
      <c r="T74" s="78">
        <f>SUMPRODUCT(LTA!F74:AJ74,LTA!F$101:AJ$101,LTA!F$103:AJ$103)</f>
        <v>51.93</v>
      </c>
      <c r="U74" s="78">
        <f>SUMPRODUCT(LTA!F74:AJ74,LTA!F$102:AJ$102,LTA!F$103:AJ$103)</f>
        <v>118.31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553.18000000000006</v>
      </c>
      <c r="AB74" s="117">
        <f>-STOA!N74</f>
        <v>0</v>
      </c>
      <c r="AC74">
        <f t="shared" si="3"/>
        <v>21.64173131184727</v>
      </c>
      <c r="AD74">
        <f t="shared" si="4"/>
        <v>2437.6459177617062</v>
      </c>
      <c r="AE74">
        <f>'IDT-1'!B74</f>
        <v>0</v>
      </c>
      <c r="AF74" s="26"/>
      <c r="AG74">
        <f t="shared" si="5"/>
        <v>2437.6459177617062</v>
      </c>
      <c r="AI74" s="75">
        <f>PXIL!H74</f>
        <v>0</v>
      </c>
      <c r="AJ74" s="75">
        <f>PXIL!N74</f>
        <v>0</v>
      </c>
      <c r="AK74" s="75">
        <f>RTM_IEX!H74</f>
        <v>253.51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11.446703119974268</v>
      </c>
      <c r="F75">
        <f>GT_Spot!P75</f>
        <v>0</v>
      </c>
      <c r="G75">
        <f>PPCL_NG!P75</f>
        <v>17.54</v>
      </c>
      <c r="H75">
        <f>PPCL_Spot!P75</f>
        <v>59</v>
      </c>
      <c r="I75">
        <f>Bawana_NG!P75</f>
        <v>91.85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1189.6739115045973</v>
      </c>
      <c r="P75" s="77">
        <v>59.132110242698481</v>
      </c>
      <c r="Q75" s="77">
        <v>38.333376000000001</v>
      </c>
      <c r="R75" s="80">
        <v>0</v>
      </c>
      <c r="S75" s="80">
        <v>0</v>
      </c>
      <c r="T75" s="78">
        <f>SUMPRODUCT(LTA!F75:AJ75,LTA!F$101:AJ$101,LTA!F$103:AJ$103)</f>
        <v>37.5</v>
      </c>
      <c r="U75" s="78">
        <f>SUMPRODUCT(LTA!F75:AJ75,LTA!F$102:AJ$102,LTA!F$103:AJ$103)</f>
        <v>119.6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19.350000000000001</v>
      </c>
      <c r="Z75" s="75">
        <f>IEX!N75</f>
        <v>0</v>
      </c>
      <c r="AA75" s="117">
        <f>STOA!H75</f>
        <v>504.27</v>
      </c>
      <c r="AB75" s="117">
        <f>-STOA!N75</f>
        <v>0</v>
      </c>
      <c r="AC75">
        <f t="shared" si="3"/>
        <v>20.457941687631976</v>
      </c>
      <c r="AD75">
        <f t="shared" si="4"/>
        <v>2304.3081591796381</v>
      </c>
      <c r="AE75">
        <f>'IDT-1'!B75</f>
        <v>0</v>
      </c>
      <c r="AF75" s="26"/>
      <c r="AG75">
        <f t="shared" si="5"/>
        <v>2304.3081591796381</v>
      </c>
      <c r="AI75" s="75">
        <f>PXIL!H75</f>
        <v>0</v>
      </c>
      <c r="AJ75" s="75">
        <f>PXIL!N75</f>
        <v>0</v>
      </c>
      <c r="AK75" s="75">
        <f>RTM_IEX!H75</f>
        <v>177.07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11.446703119974268</v>
      </c>
      <c r="F76">
        <f>GT_Spot!P76</f>
        <v>0</v>
      </c>
      <c r="G76">
        <f>PPCL_NG!P76</f>
        <v>17.54</v>
      </c>
      <c r="H76">
        <f>PPCL_Spot!P76</f>
        <v>59</v>
      </c>
      <c r="I76">
        <f>Bawana_NG!P76</f>
        <v>95.12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1189.6739115045973</v>
      </c>
      <c r="P76" s="77">
        <v>59.132110242698481</v>
      </c>
      <c r="Q76" s="77">
        <v>38.333376000000001</v>
      </c>
      <c r="R76" s="80">
        <v>0</v>
      </c>
      <c r="S76" s="80">
        <v>0</v>
      </c>
      <c r="T76" s="78">
        <f>SUMPRODUCT(LTA!F76:AJ76,LTA!F$101:AJ$101,LTA!F$103:AJ$103)</f>
        <v>25.84</v>
      </c>
      <c r="U76" s="78">
        <f>SUMPRODUCT(LTA!F76:AJ76,LTA!F$102:AJ$102,LTA!F$103:AJ$103)</f>
        <v>120.77000000000001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502.49</v>
      </c>
      <c r="AB76" s="117">
        <f>-STOA!N76</f>
        <v>0</v>
      </c>
      <c r="AC76">
        <f t="shared" si="3"/>
        <v>20.412797687631979</v>
      </c>
      <c r="AD76">
        <f t="shared" si="4"/>
        <v>2299.2233031796382</v>
      </c>
      <c r="AE76">
        <f>'IDT-1'!B76</f>
        <v>0</v>
      </c>
      <c r="AF76" s="26"/>
      <c r="AG76">
        <f t="shared" si="5"/>
        <v>2299.2233031796382</v>
      </c>
      <c r="AI76" s="75">
        <f>PXIL!H76</f>
        <v>0</v>
      </c>
      <c r="AJ76" s="75">
        <f>PXIL!N76</f>
        <v>0</v>
      </c>
      <c r="AK76" s="75">
        <f>RTM_IEX!H76</f>
        <v>200.29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11.820778385332904</v>
      </c>
      <c r="F77">
        <f>GT_Spot!P77</f>
        <v>0</v>
      </c>
      <c r="G77">
        <f>PPCL_NG!P77</f>
        <v>17.54</v>
      </c>
      <c r="H77">
        <f>PPCL_Spot!P77</f>
        <v>59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1196.1056820509202</v>
      </c>
      <c r="P77" s="77">
        <v>59.132110242698481</v>
      </c>
      <c r="Q77" s="77">
        <v>38.333376000000001</v>
      </c>
      <c r="R77" s="80">
        <v>0</v>
      </c>
      <c r="S77" s="80">
        <v>0</v>
      </c>
      <c r="T77" s="78">
        <f>SUMPRODUCT(LTA!F77:AJ77,LTA!F$101:AJ$101,LTA!F$103:AJ$103)</f>
        <v>16.2</v>
      </c>
      <c r="U77" s="78">
        <f>SUMPRODUCT(LTA!F77:AJ77,LTA!F$102:AJ$102,LTA!F$103:AJ$103)</f>
        <v>108.35000000000001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501.01</v>
      </c>
      <c r="AB77" s="117">
        <f>-STOA!N77</f>
        <v>0</v>
      </c>
      <c r="AC77">
        <f t="shared" si="3"/>
        <v>19.649537130774775</v>
      </c>
      <c r="AD77">
        <f t="shared" si="4"/>
        <v>2213.2524095481767</v>
      </c>
      <c r="AE77">
        <f>'IDT-1'!B77</f>
        <v>0</v>
      </c>
      <c r="AF77" s="26"/>
      <c r="AG77">
        <f t="shared" si="5"/>
        <v>2213.2524095481767</v>
      </c>
      <c r="AI77" s="75">
        <f>PXIL!H77</f>
        <v>0</v>
      </c>
      <c r="AJ77" s="75">
        <f>PXIL!N77</f>
        <v>0</v>
      </c>
      <c r="AK77" s="75">
        <f>RTM_IEX!H77</f>
        <v>125.79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11.820778385332904</v>
      </c>
      <c r="F78">
        <f>GT_Spot!P78</f>
        <v>0</v>
      </c>
      <c r="G78">
        <f>PPCL_NG!P78</f>
        <v>17.54</v>
      </c>
      <c r="H78">
        <f>PPCL_Spot!P78</f>
        <v>59</v>
      </c>
      <c r="I78">
        <f>Bawana_NG!P78</f>
        <v>97.835785483523594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1208.7901191904382</v>
      </c>
      <c r="P78" s="77">
        <v>59.132110242698481</v>
      </c>
      <c r="Q78" s="77">
        <v>38.333376000000001</v>
      </c>
      <c r="R78" s="80">
        <v>0</v>
      </c>
      <c r="S78" s="80">
        <v>0</v>
      </c>
      <c r="T78" s="78">
        <f>SUMPRODUCT(LTA!F78:AJ78,LTA!F$101:AJ$101,LTA!F$103:AJ$103)</f>
        <v>8.14</v>
      </c>
      <c r="U78" s="78">
        <f>SUMPRODUCT(LTA!F78:AJ78,LTA!F$102:AJ$102,LTA!F$103:AJ$103)</f>
        <v>109.63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500.07</v>
      </c>
      <c r="AB78" s="117">
        <f>-STOA!N78</f>
        <v>0</v>
      </c>
      <c r="AC78">
        <f t="shared" si="3"/>
        <v>19.464651089857544</v>
      </c>
      <c r="AD78">
        <f t="shared" si="4"/>
        <v>2192.427518212136</v>
      </c>
      <c r="AE78">
        <f>'IDT-1'!B78</f>
        <v>0</v>
      </c>
      <c r="AF78" s="26"/>
      <c r="AG78">
        <f t="shared" si="5"/>
        <v>2192.427518212136</v>
      </c>
      <c r="AI78" s="75">
        <f>PXIL!H78</f>
        <v>0</v>
      </c>
      <c r="AJ78" s="75">
        <f>PXIL!N78</f>
        <v>0</v>
      </c>
      <c r="AK78" s="75">
        <f>RTM_IEX!H78</f>
        <v>101.6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11.820448877805488</v>
      </c>
      <c r="F79">
        <f>GT_Spot!P79</f>
        <v>0</v>
      </c>
      <c r="G79">
        <f>PPCL_NG!P79</f>
        <v>17.54</v>
      </c>
      <c r="H79">
        <f>PPCL_Spot!P79</f>
        <v>59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1226.3411362026031</v>
      </c>
      <c r="P79" s="77">
        <v>59.132110242698481</v>
      </c>
      <c r="Q79" s="77">
        <v>38.333376000000001</v>
      </c>
      <c r="R79" s="80">
        <v>0</v>
      </c>
      <c r="S79" s="80">
        <v>0</v>
      </c>
      <c r="T79" s="78">
        <f>SUMPRODUCT(LTA!F79:AJ79,LTA!F$101:AJ$101,LTA!F$103:AJ$103)</f>
        <v>2.8499999999999996</v>
      </c>
      <c r="U79" s="78">
        <f>SUMPRODUCT(LTA!F79:AJ79,LTA!F$102:AJ$102,LTA!F$103:AJ$103)</f>
        <v>110.03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499.21000000000004</v>
      </c>
      <c r="AB79" s="117">
        <f>-STOA!N79</f>
        <v>0</v>
      </c>
      <c r="AC79">
        <f t="shared" si="3"/>
        <v>19.933294227643344</v>
      </c>
      <c r="AD79">
        <f t="shared" si="4"/>
        <v>2245.2137770954637</v>
      </c>
      <c r="AE79">
        <f>'IDT-1'!B79</f>
        <v>0</v>
      </c>
      <c r="AF79" s="26"/>
      <c r="AG79">
        <f t="shared" si="5"/>
        <v>2245.2137770954637</v>
      </c>
      <c r="AI79" s="75">
        <f>PXIL!H79</f>
        <v>0</v>
      </c>
      <c r="AJ79" s="75">
        <f>PXIL!N79</f>
        <v>0</v>
      </c>
      <c r="AK79" s="75">
        <f>RTM_IEX!H79</f>
        <v>141.27000000000001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11.820448877805488</v>
      </c>
      <c r="F80">
        <f>GT_Spot!P80</f>
        <v>0</v>
      </c>
      <c r="G80">
        <f>PPCL_NG!P80</f>
        <v>17.54</v>
      </c>
      <c r="H80">
        <f>PPCL_Spot!P80</f>
        <v>59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1242.570737447403</v>
      </c>
      <c r="P80" s="77">
        <v>59.132110242698481</v>
      </c>
      <c r="Q80" s="77">
        <v>38.333376000000001</v>
      </c>
      <c r="R80" s="80">
        <v>0</v>
      </c>
      <c r="S80" s="80">
        <v>0</v>
      </c>
      <c r="T80" s="78">
        <f>SUMPRODUCT(LTA!F80:AJ80,LTA!F$101:AJ$101,LTA!F$103:AJ$103)</f>
        <v>0.24</v>
      </c>
      <c r="U80" s="78">
        <f>SUMPRODUCT(LTA!F80:AJ80,LTA!F$102:AJ$102,LTA!F$103:AJ$103)</f>
        <v>110.44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498.49</v>
      </c>
      <c r="AB80" s="117">
        <f>-STOA!N80</f>
        <v>0</v>
      </c>
      <c r="AC80">
        <f t="shared" si="3"/>
        <v>19.965234718597582</v>
      </c>
      <c r="AD80">
        <f t="shared" si="4"/>
        <v>2248.8114378493096</v>
      </c>
      <c r="AE80">
        <f>'IDT-1'!B80</f>
        <v>0</v>
      </c>
      <c r="AF80" s="26"/>
      <c r="AG80">
        <f t="shared" si="5"/>
        <v>2248.8114378493096</v>
      </c>
      <c r="AI80" s="75">
        <f>PXIL!H80</f>
        <v>0</v>
      </c>
      <c r="AJ80" s="75">
        <f>PXIL!N80</f>
        <v>0</v>
      </c>
      <c r="AK80" s="75">
        <f>RTM_IEX!H80</f>
        <v>131.59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12.194513715710725</v>
      </c>
      <c r="F81">
        <f>GT_Spot!P81</f>
        <v>0</v>
      </c>
      <c r="G81">
        <f>PPCL_NG!P81</f>
        <v>17.54</v>
      </c>
      <c r="H81">
        <f>PPCL_Spot!P81</f>
        <v>59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1242.570737447403</v>
      </c>
      <c r="P81" s="77">
        <v>59.132110242698481</v>
      </c>
      <c r="Q81" s="77">
        <v>38.333376000000001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109.35000000000001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29.03</v>
      </c>
      <c r="Z81" s="75">
        <f>IEX!N81</f>
        <v>0</v>
      </c>
      <c r="AA81" s="117">
        <f>STOA!H81</f>
        <v>498.49</v>
      </c>
      <c r="AB81" s="117">
        <f>-STOA!N81</f>
        <v>0</v>
      </c>
      <c r="AC81">
        <f t="shared" si="3"/>
        <v>19.956910489171147</v>
      </c>
      <c r="AD81">
        <f t="shared" si="4"/>
        <v>2247.8738269166411</v>
      </c>
      <c r="AE81">
        <f>'IDT-1'!B81</f>
        <v>0</v>
      </c>
      <c r="AF81" s="26"/>
      <c r="AG81">
        <f t="shared" si="5"/>
        <v>2247.8738269166411</v>
      </c>
      <c r="AI81" s="75">
        <f>PXIL!H81</f>
        <v>0</v>
      </c>
      <c r="AJ81" s="75">
        <f>PXIL!N81</f>
        <v>0</v>
      </c>
      <c r="AK81" s="75">
        <f>RTM_IEX!H81</f>
        <v>102.57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12.194513715710725</v>
      </c>
      <c r="F82">
        <f>GT_Spot!P82</f>
        <v>0</v>
      </c>
      <c r="G82">
        <f>PPCL_NG!P82</f>
        <v>17.54</v>
      </c>
      <c r="H82">
        <f>PPCL_Spot!P82</f>
        <v>59</v>
      </c>
      <c r="I82">
        <f>Bawana_NG!P82</f>
        <v>97.835785483523594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1242.570737447403</v>
      </c>
      <c r="P82" s="77">
        <v>59.132110242698481</v>
      </c>
      <c r="Q82" s="77">
        <v>38.333376000000001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111.96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60.96</v>
      </c>
      <c r="Z82" s="75">
        <f>IEX!N82</f>
        <v>0</v>
      </c>
      <c r="AA82" s="117">
        <f>STOA!H82</f>
        <v>498.49</v>
      </c>
      <c r="AB82" s="117">
        <f>-STOA!N82</f>
        <v>0</v>
      </c>
      <c r="AC82">
        <f t="shared" si="3"/>
        <v>20.245161401426152</v>
      </c>
      <c r="AD82">
        <f t="shared" si="4"/>
        <v>2280.3413614879096</v>
      </c>
      <c r="AE82">
        <f>'IDT-1'!B82</f>
        <v>0</v>
      </c>
      <c r="AF82" s="26"/>
      <c r="AG82">
        <f t="shared" si="5"/>
        <v>2280.3413614879096</v>
      </c>
      <c r="AI82" s="75">
        <f>PXIL!H82</f>
        <v>0</v>
      </c>
      <c r="AJ82" s="75">
        <f>PXIL!N82</f>
        <v>0</v>
      </c>
      <c r="AK82" s="75">
        <f>RTM_IEX!H82</f>
        <v>102.57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12.194513715710725</v>
      </c>
      <c r="F83">
        <f>GT_Spot!P83</f>
        <v>0</v>
      </c>
      <c r="G83">
        <f>PPCL_NG!P83</f>
        <v>17.54</v>
      </c>
      <c r="H83">
        <f>PPCL_Spot!P83</f>
        <v>59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1242.445796027403</v>
      </c>
      <c r="P83" s="77">
        <v>59.132110242698481</v>
      </c>
      <c r="Q83" s="77">
        <v>38.333376000000001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115.69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85.15</v>
      </c>
      <c r="Z83" s="75">
        <f>IEX!N83</f>
        <v>0</v>
      </c>
      <c r="AA83" s="117">
        <f>STOA!H83</f>
        <v>495.48999999999995</v>
      </c>
      <c r="AB83" s="117">
        <f>-STOA!N83</f>
        <v>0</v>
      </c>
      <c r="AC83">
        <f t="shared" si="3"/>
        <v>20.530099004675151</v>
      </c>
      <c r="AD83">
        <f t="shared" si="4"/>
        <v>2312.435696981137</v>
      </c>
      <c r="AE83">
        <f>'IDT-1'!B83</f>
        <v>0</v>
      </c>
      <c r="AF83" s="26"/>
      <c r="AG83">
        <f t="shared" si="5"/>
        <v>2312.435696981137</v>
      </c>
      <c r="AI83" s="75">
        <f>PXIL!H83</f>
        <v>0</v>
      </c>
      <c r="AJ83" s="75">
        <f>PXIL!N83</f>
        <v>0</v>
      </c>
      <c r="AK83" s="75">
        <f>RTM_IEX!H83</f>
        <v>108.37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12.194513715710725</v>
      </c>
      <c r="F84">
        <f>GT_Spot!P84</f>
        <v>0</v>
      </c>
      <c r="G84">
        <f>PPCL_NG!P84</f>
        <v>17.54</v>
      </c>
      <c r="H84">
        <f>PPCL_Spot!P84</f>
        <v>59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1242.445796027403</v>
      </c>
      <c r="P84" s="77">
        <v>59.132110242698481</v>
      </c>
      <c r="Q84" s="77">
        <v>38.333376000000001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117.97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110.31</v>
      </c>
      <c r="Z84" s="75">
        <f>IEX!N84</f>
        <v>0</v>
      </c>
      <c r="AA84" s="117">
        <f>STOA!H84</f>
        <v>495.48999999999995</v>
      </c>
      <c r="AB84" s="117">
        <f>-STOA!N84</f>
        <v>0</v>
      </c>
      <c r="AC84">
        <f t="shared" si="3"/>
        <v>21.308019004675145</v>
      </c>
      <c r="AD84">
        <f t="shared" si="4"/>
        <v>2400.0577769811366</v>
      </c>
      <c r="AE84">
        <f>'IDT-1'!B84</f>
        <v>0</v>
      </c>
      <c r="AF84" s="26"/>
      <c r="AG84">
        <f t="shared" si="5"/>
        <v>2400.0577769811366</v>
      </c>
      <c r="AI84" s="75">
        <f>PXIL!H84</f>
        <v>0</v>
      </c>
      <c r="AJ84" s="75">
        <f>PXIL!N84</f>
        <v>0</v>
      </c>
      <c r="AK84" s="75">
        <f>RTM_IEX!H84</f>
        <v>169.33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12.194513715710725</v>
      </c>
      <c r="F85">
        <f>GT_Spot!P85</f>
        <v>0</v>
      </c>
      <c r="G85">
        <f>PPCL_NG!P85</f>
        <v>17.54</v>
      </c>
      <c r="H85">
        <f>PPCL_Spot!P85</f>
        <v>59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1241.8264454106029</v>
      </c>
      <c r="P85" s="77">
        <v>59.132110242698481</v>
      </c>
      <c r="Q85" s="77">
        <v>38.333376000000001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120.25999999999999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79.34</v>
      </c>
      <c r="Z85" s="75">
        <f>IEX!N85</f>
        <v>0</v>
      </c>
      <c r="AA85" s="117">
        <f>STOA!H85</f>
        <v>495.48999999999995</v>
      </c>
      <c r="AB85" s="117">
        <f>-STOA!N85</f>
        <v>0</v>
      </c>
      <c r="AC85">
        <f t="shared" si="3"/>
        <v>21.416352719247307</v>
      </c>
      <c r="AD85">
        <f t="shared" si="4"/>
        <v>2412.2600926497648</v>
      </c>
      <c r="AE85">
        <f>'IDT-1'!B85</f>
        <v>55.844999999999999</v>
      </c>
      <c r="AF85" s="26"/>
      <c r="AG85">
        <f t="shared" si="5"/>
        <v>2468.1050926497646</v>
      </c>
      <c r="AI85" s="75">
        <f>PXIL!H85</f>
        <v>0</v>
      </c>
      <c r="AJ85" s="75">
        <f>PXIL!N85</f>
        <v>0</v>
      </c>
      <c r="AK85" s="75">
        <f>RTM_IEX!H85</f>
        <v>210.94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12.194513715710725</v>
      </c>
      <c r="F86">
        <f>GT_Spot!P86</f>
        <v>0</v>
      </c>
      <c r="G86">
        <f>PPCL_NG!P86</f>
        <v>17.54</v>
      </c>
      <c r="H86">
        <f>PPCL_Spot!P86</f>
        <v>59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1223.9738842170029</v>
      </c>
      <c r="P86" s="77">
        <v>59.132110242698481</v>
      </c>
      <c r="Q86" s="77">
        <v>38.333376000000001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122.12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156.75</v>
      </c>
      <c r="Z86" s="75">
        <f>IEX!N86</f>
        <v>0</v>
      </c>
      <c r="AA86" s="117">
        <f>STOA!H86</f>
        <v>495.48999999999995</v>
      </c>
      <c r="AB86" s="117">
        <f>-STOA!N86</f>
        <v>0</v>
      </c>
      <c r="AC86">
        <f t="shared" si="3"/>
        <v>22.050458180743625</v>
      </c>
      <c r="AD86">
        <f t="shared" si="4"/>
        <v>2483.6834259946681</v>
      </c>
      <c r="AE86">
        <f>'IDT-1'!B86</f>
        <v>30.062999999999999</v>
      </c>
      <c r="AF86" s="26"/>
      <c r="AG86">
        <f t="shared" si="5"/>
        <v>2513.7464259946682</v>
      </c>
      <c r="AI86" s="75">
        <f>PXIL!H86</f>
        <v>0</v>
      </c>
      <c r="AJ86" s="75">
        <f>PXIL!N86</f>
        <v>0</v>
      </c>
      <c r="AK86" s="75">
        <f>RTM_IEX!H86</f>
        <v>221.58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12.194513715710725</v>
      </c>
      <c r="F87">
        <f>GT_Spot!P87</f>
        <v>0</v>
      </c>
      <c r="G87">
        <f>PPCL_NG!P87</f>
        <v>17.54</v>
      </c>
      <c r="H87">
        <f>PPCL_Spot!P87</f>
        <v>59</v>
      </c>
      <c r="I87">
        <f>Bawana_NG!P87</f>
        <v>97.835785483523594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1207.4396925040382</v>
      </c>
      <c r="P87" s="77">
        <v>59.132110242698481</v>
      </c>
      <c r="Q87" s="77">
        <v>38.333376000000001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124.36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762.31</v>
      </c>
      <c r="AB87" s="117">
        <f>-STOA!N87</f>
        <v>0</v>
      </c>
      <c r="AC87">
        <f t="shared" si="3"/>
        <v>22.026096205924546</v>
      </c>
      <c r="AD87">
        <f t="shared" si="4"/>
        <v>2480.9393817400464</v>
      </c>
      <c r="AE87">
        <f>'IDT-1'!B87</f>
        <v>29.388000000000002</v>
      </c>
      <c r="AF87" s="26"/>
      <c r="AG87">
        <f t="shared" si="5"/>
        <v>2510.3273817400463</v>
      </c>
      <c r="AI87" s="75">
        <f>PXIL!H87</f>
        <v>0</v>
      </c>
      <c r="AJ87" s="75">
        <f>PXIL!N87</f>
        <v>0</v>
      </c>
      <c r="AK87" s="75">
        <f>RTM_IEX!H87</f>
        <v>118.05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6.77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12.194513715710725</v>
      </c>
      <c r="F88">
        <f>GT_Spot!P88</f>
        <v>0</v>
      </c>
      <c r="G88">
        <f>PPCL_NG!P88</f>
        <v>17.54</v>
      </c>
      <c r="H88">
        <f>PPCL_Spot!P88</f>
        <v>59</v>
      </c>
      <c r="I88">
        <f>Bawana_NG!P88</f>
        <v>97.835785483523594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1207.4396925040382</v>
      </c>
      <c r="P88" s="77">
        <v>59.132110242698481</v>
      </c>
      <c r="Q88" s="77">
        <v>38.333376000000001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124.96000000000001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38.700000000000003</v>
      </c>
      <c r="Z88" s="75">
        <f>IEX!N88</f>
        <v>0</v>
      </c>
      <c r="AA88" s="117">
        <f>STOA!H88</f>
        <v>762.31</v>
      </c>
      <c r="AB88" s="117">
        <f>-STOA!N88</f>
        <v>0</v>
      </c>
      <c r="AC88">
        <f t="shared" si="3"/>
        <v>22.55075220592455</v>
      </c>
      <c r="AD88">
        <f t="shared" si="4"/>
        <v>2540.0347257400463</v>
      </c>
      <c r="AE88">
        <f>'IDT-1'!B88</f>
        <v>4.2649999999999997</v>
      </c>
      <c r="AF88" s="26"/>
      <c r="AG88">
        <f t="shared" si="5"/>
        <v>2544.2997257400461</v>
      </c>
      <c r="AI88" s="75">
        <f>PXIL!H88</f>
        <v>0</v>
      </c>
      <c r="AJ88" s="75">
        <f>PXIL!N88</f>
        <v>0</v>
      </c>
      <c r="AK88" s="75">
        <f>RTM_IEX!H88</f>
        <v>106.44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38.700000000000003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9.5264332197087089</v>
      </c>
      <c r="F89">
        <f>GT_Spot!P89</f>
        <v>0</v>
      </c>
      <c r="G89">
        <f>PPCL_NG!P89</f>
        <v>17.54</v>
      </c>
      <c r="H89">
        <f>PPCL_Spot!P89</f>
        <v>59</v>
      </c>
      <c r="I89">
        <f>Bawana_NG!P89</f>
        <v>107.21999999999998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1207.4396925040382</v>
      </c>
      <c r="P89" s="77">
        <v>59.132110242698481</v>
      </c>
      <c r="Q89" s="77">
        <v>38.333376000000001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129.39000000000001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25.83</v>
      </c>
      <c r="Z89" s="75">
        <f>IEX!N89</f>
        <v>0</v>
      </c>
      <c r="AA89" s="117">
        <f>STOA!H89</f>
        <v>859.06999999999994</v>
      </c>
      <c r="AB89" s="117">
        <f>-STOA!N89</f>
        <v>0</v>
      </c>
      <c r="AC89">
        <f t="shared" si="3"/>
        <v>23.593958185304725</v>
      </c>
      <c r="AD89">
        <f t="shared" si="4"/>
        <v>2657.5376537811408</v>
      </c>
      <c r="AE89">
        <f>'IDT-1'!B89</f>
        <v>0</v>
      </c>
      <c r="AF89" s="26"/>
      <c r="AG89">
        <f t="shared" si="5"/>
        <v>2657.5376537811408</v>
      </c>
      <c r="AI89" s="75">
        <f>PXIL!H89</f>
        <v>0</v>
      </c>
      <c r="AJ89" s="75">
        <f>PXIL!N89</f>
        <v>0</v>
      </c>
      <c r="AK89" s="75">
        <f>RTM_IEX!H89</f>
        <v>159.65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9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9.5264332197087089</v>
      </c>
      <c r="F90">
        <f>GT_Spot!P90</f>
        <v>0</v>
      </c>
      <c r="G90">
        <f>PPCL_NG!P90</f>
        <v>17.54</v>
      </c>
      <c r="H90">
        <f>PPCL_Spot!P90</f>
        <v>59</v>
      </c>
      <c r="I90">
        <f>Bawana_NG!P90</f>
        <v>107.21999999999998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1207.4396925040382</v>
      </c>
      <c r="P90" s="77">
        <v>59.132110242698481</v>
      </c>
      <c r="Q90" s="77">
        <v>38.333376000000001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130.72999999999999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91.91</v>
      </c>
      <c r="Z90" s="75">
        <f>IEX!N90</f>
        <v>0</v>
      </c>
      <c r="AA90" s="117">
        <f>STOA!H90</f>
        <v>859.06999999999994</v>
      </c>
      <c r="AB90" s="117">
        <f>-STOA!N90</f>
        <v>0</v>
      </c>
      <c r="AC90">
        <f t="shared" si="3"/>
        <v>24.244366185304724</v>
      </c>
      <c r="AD90">
        <f t="shared" si="4"/>
        <v>2730.7972457811406</v>
      </c>
      <c r="AE90">
        <f>'IDT-1'!B90</f>
        <v>0</v>
      </c>
      <c r="AF90" s="26"/>
      <c r="AG90">
        <f t="shared" si="5"/>
        <v>2730.7972457811406</v>
      </c>
      <c r="AI90" s="75">
        <f>PXIL!H90</f>
        <v>0</v>
      </c>
      <c r="AJ90" s="75">
        <f>PXIL!N90</f>
        <v>0</v>
      </c>
      <c r="AK90" s="75">
        <f>RTM_IEX!H90</f>
        <v>175.14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12.194513715710725</v>
      </c>
      <c r="F91">
        <f>GT_Spot!P91</f>
        <v>0</v>
      </c>
      <c r="G91">
        <f>PPCL_NG!P91</f>
        <v>17.54</v>
      </c>
      <c r="H91">
        <f>PPCL_Spot!P91</f>
        <v>59</v>
      </c>
      <c r="I91">
        <f>Bawana_NG!P91</f>
        <v>107.21999999999998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1221.725155621803</v>
      </c>
      <c r="P91" s="77">
        <v>59.132110242698481</v>
      </c>
      <c r="Q91" s="77">
        <v>38.333376000000001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130.66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1058.8699999999999</v>
      </c>
      <c r="AB91" s="117">
        <f>-STOA!N91</f>
        <v>0</v>
      </c>
      <c r="AC91">
        <f t="shared" si="3"/>
        <v>24.754885369105867</v>
      </c>
      <c r="AD91">
        <f t="shared" si="4"/>
        <v>2788.3002702111062</v>
      </c>
      <c r="AE91">
        <f>'IDT-1'!B91</f>
        <v>0</v>
      </c>
      <c r="AF91" s="26"/>
      <c r="AG91">
        <f t="shared" si="5"/>
        <v>2788.3002702111062</v>
      </c>
      <c r="AI91" s="75">
        <f>PXIL!H91</f>
        <v>0</v>
      </c>
      <c r="AJ91" s="75">
        <f>PXIL!N91</f>
        <v>0</v>
      </c>
      <c r="AK91" s="75">
        <f>RTM_IEX!H91</f>
        <v>102.57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5.81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12.194513715710725</v>
      </c>
      <c r="F92">
        <f>GT_Spot!P92</f>
        <v>0</v>
      </c>
      <c r="G92">
        <f>PPCL_NG!P92</f>
        <v>17.54</v>
      </c>
      <c r="H92">
        <f>PPCL_Spot!P92</f>
        <v>59</v>
      </c>
      <c r="I92">
        <f>Bawana_NG!P92</f>
        <v>107.21999999999998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1221.725155621803</v>
      </c>
      <c r="P92" s="77">
        <v>59.132110242698481</v>
      </c>
      <c r="Q92" s="77">
        <v>38.333376000000001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106.95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19.350000000000001</v>
      </c>
      <c r="Z92" s="75">
        <f>IEX!N92</f>
        <v>0</v>
      </c>
      <c r="AA92" s="117">
        <f>STOA!H92</f>
        <v>1058.8699999999999</v>
      </c>
      <c r="AB92" s="117">
        <f>-STOA!N92</f>
        <v>0</v>
      </c>
      <c r="AC92">
        <f t="shared" si="3"/>
        <v>24.861277369105863</v>
      </c>
      <c r="AD92">
        <f t="shared" si="4"/>
        <v>2800.2838782111062</v>
      </c>
      <c r="AE92">
        <f>'IDT-1'!B92</f>
        <v>0</v>
      </c>
      <c r="AF92" s="26"/>
      <c r="AG92">
        <f t="shared" si="5"/>
        <v>2800.2838782111062</v>
      </c>
      <c r="AI92" s="75">
        <f>PXIL!H92</f>
        <v>0</v>
      </c>
      <c r="AJ92" s="75">
        <f>PXIL!N92</f>
        <v>0</v>
      </c>
      <c r="AK92" s="75">
        <f>RTM_IEX!H92</f>
        <v>86.12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38.71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12.194513715710725</v>
      </c>
      <c r="F93">
        <f>GT_Spot!P93</f>
        <v>0</v>
      </c>
      <c r="G93">
        <f>PPCL_NG!P93</f>
        <v>17.54</v>
      </c>
      <c r="H93">
        <f>PPCL_Spot!P93</f>
        <v>59</v>
      </c>
      <c r="I93">
        <f>Bawana_NG!P93</f>
        <v>107.21999999999998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973.84938168071085</v>
      </c>
      <c r="P93" s="77">
        <v>59.132110242698481</v>
      </c>
      <c r="Q93" s="77">
        <v>38.333376000000001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105.79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80.31</v>
      </c>
      <c r="Z93" s="75">
        <f>IEX!N93</f>
        <v>0</v>
      </c>
      <c r="AA93" s="117">
        <f>STOA!H93</f>
        <v>998.81999999999994</v>
      </c>
      <c r="AB93" s="117">
        <f>-STOA!N93</f>
        <v>0</v>
      </c>
      <c r="AC93">
        <f t="shared" si="3"/>
        <v>22.481794558424255</v>
      </c>
      <c r="AD93">
        <f t="shared" si="4"/>
        <v>2532.2675870806956</v>
      </c>
      <c r="AE93">
        <f>'IDT-1'!B93</f>
        <v>0</v>
      </c>
      <c r="AF93" s="26"/>
      <c r="AG93">
        <f t="shared" si="5"/>
        <v>2532.2675870806956</v>
      </c>
      <c r="AI93" s="75">
        <f>PXIL!H93</f>
        <v>0</v>
      </c>
      <c r="AJ93" s="75">
        <f>PXIL!N93</f>
        <v>0</v>
      </c>
      <c r="AK93" s="75">
        <f>RTM_IEX!H93</f>
        <v>63.86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38.700000000000003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12.194513715710725</v>
      </c>
      <c r="F94">
        <f>GT_Spot!P94</f>
        <v>0</v>
      </c>
      <c r="G94">
        <f>PPCL_NG!P94</f>
        <v>17.54</v>
      </c>
      <c r="H94">
        <f>PPCL_Spot!P94</f>
        <v>59</v>
      </c>
      <c r="I94">
        <f>Bawana_NG!P94</f>
        <v>107.21999999999998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973.84938168071085</v>
      </c>
      <c r="P94" s="77">
        <v>59.132110242698481</v>
      </c>
      <c r="Q94" s="77">
        <v>38.333376000000001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105.76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112.44</v>
      </c>
      <c r="Z94" s="75">
        <f>IEX!N94</f>
        <v>0</v>
      </c>
      <c r="AA94" s="117">
        <f>STOA!H94</f>
        <v>998.81999999999994</v>
      </c>
      <c r="AB94" s="117">
        <f>-STOA!N94</f>
        <v>0</v>
      </c>
      <c r="AC94">
        <f t="shared" si="3"/>
        <v>23.392770558424253</v>
      </c>
      <c r="AD94">
        <f t="shared" si="4"/>
        <v>2634.8766110806955</v>
      </c>
      <c r="AE94">
        <f>'IDT-1'!B94</f>
        <v>0</v>
      </c>
      <c r="AF94" s="26"/>
      <c r="AG94">
        <f t="shared" si="5"/>
        <v>2634.8766110806955</v>
      </c>
      <c r="AI94" s="75">
        <f>PXIL!H94</f>
        <v>0</v>
      </c>
      <c r="AJ94" s="75">
        <f>PXIL!N94</f>
        <v>0</v>
      </c>
      <c r="AK94" s="75">
        <f>RTM_IEX!H94</f>
        <v>146.11000000000001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27.87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12.194513715710725</v>
      </c>
      <c r="F95">
        <f>GT_Spot!P95</f>
        <v>0</v>
      </c>
      <c r="G95">
        <f>PPCL_NG!P95</f>
        <v>17.54</v>
      </c>
      <c r="H95">
        <f>PPCL_Spot!P95</f>
        <v>59</v>
      </c>
      <c r="I95">
        <f>Bawana_NG!P95</f>
        <v>107.21999999999998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962.73729667912528</v>
      </c>
      <c r="P95" s="77">
        <v>59.132110242698481</v>
      </c>
      <c r="Q95" s="77">
        <v>38.333376000000001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106.89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25.16</v>
      </c>
      <c r="Z95" s="75">
        <f>IEX!N95</f>
        <v>0</v>
      </c>
      <c r="AA95" s="117">
        <f>STOA!H95</f>
        <v>1101.3899999999999</v>
      </c>
      <c r="AB95" s="117">
        <f>-STOA!N95</f>
        <v>0</v>
      </c>
      <c r="AC95">
        <f t="shared" si="3"/>
        <v>25.952936210410307</v>
      </c>
      <c r="AD95">
        <f t="shared" si="4"/>
        <v>2923.2443604271243</v>
      </c>
      <c r="AE95">
        <f>'IDT-1'!B95</f>
        <v>0</v>
      </c>
      <c r="AF95" s="26"/>
      <c r="AG95">
        <f t="shared" si="5"/>
        <v>2923.2443604271243</v>
      </c>
      <c r="AI95" s="75">
        <f>PXIL!H95</f>
        <v>0</v>
      </c>
      <c r="AJ95" s="75">
        <f>PXIL!N95</f>
        <v>0</v>
      </c>
      <c r="AK95" s="75">
        <f>RTM_IEX!H95</f>
        <v>420.9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38.700000000000003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12.194513715710725</v>
      </c>
      <c r="F96">
        <f>GT_Spot!P96</f>
        <v>0</v>
      </c>
      <c r="G96">
        <f>PPCL_NG!P96</f>
        <v>17.54</v>
      </c>
      <c r="H96">
        <f>PPCL_Spot!P96</f>
        <v>59</v>
      </c>
      <c r="I96">
        <f>Bawana_NG!P96</f>
        <v>107.21999999999998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962.60502556502786</v>
      </c>
      <c r="P96" s="77">
        <v>59.132110242698481</v>
      </c>
      <c r="Q96" s="77">
        <v>38.333376000000001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107.75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6.77</v>
      </c>
      <c r="Z96" s="75">
        <f>IEX!N96</f>
        <v>0</v>
      </c>
      <c r="AA96" s="117">
        <f>STOA!H96</f>
        <v>1101.3899999999999</v>
      </c>
      <c r="AB96" s="117">
        <f>-STOA!N96</f>
        <v>0</v>
      </c>
      <c r="AC96">
        <f t="shared" si="3"/>
        <v>26.265844224606244</v>
      </c>
      <c r="AD96">
        <f t="shared" si="4"/>
        <v>2958.4891812988303</v>
      </c>
      <c r="AE96">
        <f>'IDT-1'!B96</f>
        <v>0</v>
      </c>
      <c r="AF96" s="26"/>
      <c r="AG96">
        <f t="shared" si="5"/>
        <v>2958.4891812988303</v>
      </c>
      <c r="AI96" s="75">
        <f>PXIL!H96</f>
        <v>0</v>
      </c>
      <c r="AJ96" s="75">
        <f>PXIL!N96</f>
        <v>0</v>
      </c>
      <c r="AK96" s="75">
        <f>RTM_IEX!H96</f>
        <v>474.12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38.700000000000003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12.194513715710725</v>
      </c>
      <c r="F97">
        <f>GT_Spot!P97</f>
        <v>0</v>
      </c>
      <c r="G97">
        <f>PPCL_NG!P97</f>
        <v>17.54</v>
      </c>
      <c r="H97">
        <f>PPCL_Spot!P97</f>
        <v>59</v>
      </c>
      <c r="I97">
        <f>Bawana_NG!P97</f>
        <v>107.21999999999998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962.76744919142789</v>
      </c>
      <c r="P97" s="77">
        <v>59.132110242698481</v>
      </c>
      <c r="Q97" s="77">
        <v>38.333376000000001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107.86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3.87</v>
      </c>
      <c r="Z97" s="75">
        <f>IEX!N97</f>
        <v>0</v>
      </c>
      <c r="AA97" s="117">
        <f>STOA!H97</f>
        <v>1101.3899999999999</v>
      </c>
      <c r="AB97" s="117">
        <f>-STOA!N97</f>
        <v>0</v>
      </c>
      <c r="AC97">
        <f t="shared" si="3"/>
        <v>26.838745552518567</v>
      </c>
      <c r="AD97">
        <f t="shared" si="4"/>
        <v>3023.0187035973181</v>
      </c>
      <c r="AE97">
        <f>'IDT-1'!B97</f>
        <v>0</v>
      </c>
      <c r="AF97" s="26"/>
      <c r="AG97">
        <f t="shared" si="5"/>
        <v>3023.0187035973181</v>
      </c>
      <c r="AI97" s="75">
        <f>PXIL!H97</f>
        <v>0</v>
      </c>
      <c r="AJ97" s="75">
        <f>PXIL!N97</f>
        <v>0</v>
      </c>
      <c r="AK97" s="75">
        <f>RTM_IEX!H97</f>
        <v>541.85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38.700000000000003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12.194513715710725</v>
      </c>
      <c r="F98">
        <f>GT_Spot!P98</f>
        <v>0</v>
      </c>
      <c r="G98">
        <f>PPCL_NG!P98</f>
        <v>17.54</v>
      </c>
      <c r="H98">
        <f>PPCL_Spot!P98</f>
        <v>59</v>
      </c>
      <c r="I98">
        <f>Bawana_NG!P98</f>
        <v>107.21999999999998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960.67830620024927</v>
      </c>
      <c r="P98" s="77">
        <v>59.132110242698481</v>
      </c>
      <c r="Q98" s="77">
        <v>38.333376000000001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108.56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1101.3899999999999</v>
      </c>
      <c r="AB98" s="117">
        <f>-STOA!N98</f>
        <v>0</v>
      </c>
      <c r="AC98">
        <f t="shared" si="3"/>
        <v>26.707457094196194</v>
      </c>
      <c r="AD98">
        <f t="shared" si="4"/>
        <v>3008.2308490644623</v>
      </c>
      <c r="AE98">
        <f>'IDT-1'!B98</f>
        <v>0</v>
      </c>
      <c r="AF98" s="26"/>
      <c r="AG98">
        <f t="shared" si="5"/>
        <v>3008.2308490644623</v>
      </c>
      <c r="AI98" s="75">
        <f>PXIL!H98</f>
        <v>0</v>
      </c>
      <c r="AJ98" s="75">
        <f>PXIL!N98</f>
        <v>0</v>
      </c>
      <c r="AK98" s="75">
        <f>RTM_IEX!H98</f>
        <v>536.04999999999995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34.840000000000003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0.28454567192428543</v>
      </c>
      <c r="F99">
        <f t="shared" si="6"/>
        <v>0</v>
      </c>
      <c r="G99">
        <f t="shared" si="6"/>
        <v>0.42095999999999945</v>
      </c>
      <c r="H99">
        <f t="shared" si="6"/>
        <v>1.4159999999999999</v>
      </c>
      <c r="I99">
        <f t="shared" si="6"/>
        <v>2.1316560120763834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26.625026826329339</v>
      </c>
      <c r="P99" s="77">
        <f t="shared" si="6"/>
        <v>1.3853069888934595</v>
      </c>
      <c r="Q99" s="77">
        <f t="shared" si="6"/>
        <v>0.88772751000000072</v>
      </c>
      <c r="R99" s="80">
        <f t="shared" si="6"/>
        <v>0.38305151515151542</v>
      </c>
      <c r="S99" s="80">
        <f t="shared" si="6"/>
        <v>0</v>
      </c>
      <c r="T99" s="78">
        <f t="shared" si="6"/>
        <v>2.5664225000000007</v>
      </c>
      <c r="U99" s="78">
        <f t="shared" si="6"/>
        <v>2.8238325000000013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0.79196500000000003</v>
      </c>
      <c r="Z99" s="75">
        <f t="shared" si="6"/>
        <v>0</v>
      </c>
      <c r="AA99" s="117">
        <f t="shared" si="6"/>
        <v>14.826042499999994</v>
      </c>
      <c r="AB99" s="117">
        <f t="shared" si="6"/>
        <v>0</v>
      </c>
      <c r="AC99">
        <f t="shared" si="6"/>
        <v>0.51509320508487966</v>
      </c>
      <c r="AD99">
        <f t="shared" si="6"/>
        <v>57.927323819290109</v>
      </c>
      <c r="AE99">
        <f t="shared" si="6"/>
        <v>2.989025E-2</v>
      </c>
      <c r="AG99">
        <f t="shared" si="6"/>
        <v>57.607214069290102</v>
      </c>
      <c r="AI99">
        <f t="shared" si="6"/>
        <v>0</v>
      </c>
      <c r="AJ99">
        <f t="shared" si="6"/>
        <v>0</v>
      </c>
      <c r="AK99">
        <f t="shared" si="6"/>
        <v>3.8328900000000017</v>
      </c>
      <c r="AL99">
        <f t="shared" si="6"/>
        <v>-4.5249999999999999E-2</v>
      </c>
      <c r="AM99">
        <f t="shared" si="6"/>
        <v>0</v>
      </c>
      <c r="AN99">
        <f t="shared" si="6"/>
        <v>0</v>
      </c>
      <c r="AO99">
        <f t="shared" si="6"/>
        <v>0.11224000000000001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44697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7.1799823891987087</v>
      </c>
      <c r="F3">
        <f>GT_Spot!Q3</f>
        <v>0</v>
      </c>
      <c r="G3">
        <f>PPCL_NG!Q3</f>
        <v>9.9600000000000009</v>
      </c>
      <c r="H3">
        <f>PPCL_Spot!Q3</f>
        <v>33.39</v>
      </c>
      <c r="I3">
        <f>Bawana_NG!Q3</f>
        <v>46.03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834.22795416056817</v>
      </c>
      <c r="P3" s="77">
        <v>33.857959687371455</v>
      </c>
      <c r="Q3" s="77">
        <v>22.169119999999999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142.67000000000002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5.32</v>
      </c>
      <c r="Z3" s="75">
        <f>IEX!O3</f>
        <v>0</v>
      </c>
      <c r="AA3" s="117">
        <f>STOA!I3</f>
        <v>274.12</v>
      </c>
      <c r="AB3" s="117">
        <f>-STOA!O3</f>
        <v>0</v>
      </c>
      <c r="AC3">
        <f>SUMIF(B3:AB3,"&gt;0")*$AC$2-SUMIF(B3:AB3,"&lt;0")*($AC$2/(1-$AC$2))+SUMIF(AI3:AR3,"&gt;0")*$AC$2-SUMIF(AI3:AR3,"&lt;0")*($AC$2/(1-$AC$2))</f>
        <v>13.074732142886816</v>
      </c>
      <c r="AD3">
        <f>SUM(B3:AB3,AI3:AR3)-AC3</f>
        <v>1472.6902840942512</v>
      </c>
      <c r="AE3">
        <f>'IDT-1'!C3</f>
        <v>0</v>
      </c>
      <c r="AF3" s="26"/>
      <c r="AG3">
        <f>SUM(AD3:AF3)</f>
        <v>1472.6902840942512</v>
      </c>
      <c r="AI3" s="75">
        <f>PXIL!I3</f>
        <v>0</v>
      </c>
      <c r="AJ3" s="75">
        <f>PXIL!O3</f>
        <v>0</v>
      </c>
      <c r="AK3" s="75">
        <f>RTM_IEX!I3</f>
        <v>19.350000000000001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57.49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7.1799823891987087</v>
      </c>
      <c r="F4">
        <f>GT_Spot!Q4</f>
        <v>0</v>
      </c>
      <c r="G4">
        <f>PPCL_NG!Q4</f>
        <v>9.9600000000000009</v>
      </c>
      <c r="H4">
        <f>PPCL_Spot!Q4</f>
        <v>33.39</v>
      </c>
      <c r="I4">
        <f>Bawana_NG!Q4</f>
        <v>46.03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834.22795416056817</v>
      </c>
      <c r="P4" s="77">
        <v>33.857959687371455</v>
      </c>
      <c r="Q4" s="77">
        <v>22.169119999999999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142.64000000000001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</v>
      </c>
      <c r="Z4" s="75">
        <f>IEX!O4</f>
        <v>0</v>
      </c>
      <c r="AA4" s="117">
        <f>STOA!I4</f>
        <v>274.12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12.989812142886818</v>
      </c>
      <c r="AD4">
        <f t="shared" ref="AD4:AD67" si="1">SUM(B4:AB4,AI4:AR4)-AC4</f>
        <v>1463.1252040942513</v>
      </c>
      <c r="AE4">
        <f>'IDT-1'!C4</f>
        <v>0</v>
      </c>
      <c r="AF4" s="26"/>
      <c r="AG4">
        <f t="shared" ref="AG4:AG67" si="2">SUM(AD4:AF4)</f>
        <v>1463.1252040942513</v>
      </c>
      <c r="AI4" s="75">
        <f>PXIL!I4</f>
        <v>0</v>
      </c>
      <c r="AJ4" s="75">
        <f>PXIL!O4</f>
        <v>0</v>
      </c>
      <c r="AK4" s="75">
        <f>RTM_IEX!I4</f>
        <v>19.350000000000001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50.19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7.1799823891987087</v>
      </c>
      <c r="F5">
        <f>GT_Spot!Q5</f>
        <v>0</v>
      </c>
      <c r="G5">
        <f>PPCL_NG!Q5</f>
        <v>9.9600000000000009</v>
      </c>
      <c r="H5">
        <f>PPCL_Spot!Q5</f>
        <v>33.39</v>
      </c>
      <c r="I5">
        <f>Bawana_NG!Q5</f>
        <v>46.03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834.22795416056817</v>
      </c>
      <c r="P5" s="77">
        <v>33.857959687371455</v>
      </c>
      <c r="Q5" s="77">
        <v>22.169119999999999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142.62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0.87</v>
      </c>
      <c r="Z5" s="75">
        <f>IEX!O5</f>
        <v>0</v>
      </c>
      <c r="AA5" s="117">
        <f>STOA!I5</f>
        <v>274.12</v>
      </c>
      <c r="AB5" s="117">
        <f>-STOA!O5</f>
        <v>0</v>
      </c>
      <c r="AC5">
        <f t="shared" si="0"/>
        <v>13.116972142886816</v>
      </c>
      <c r="AD5">
        <f t="shared" si="1"/>
        <v>1477.4480440942514</v>
      </c>
      <c r="AE5">
        <f>'IDT-1'!C5</f>
        <v>0</v>
      </c>
      <c r="AF5" s="26"/>
      <c r="AG5">
        <f t="shared" si="2"/>
        <v>1477.4480440942514</v>
      </c>
      <c r="AI5" s="75">
        <f>PXIL!I5</f>
        <v>0</v>
      </c>
      <c r="AJ5" s="75">
        <f>PXIL!O5</f>
        <v>0</v>
      </c>
      <c r="AK5" s="75">
        <f>RTM_IEX!I5</f>
        <v>48.38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37.76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7.1799823891987087</v>
      </c>
      <c r="F6">
        <f>GT_Spot!Q6</f>
        <v>0</v>
      </c>
      <c r="G6">
        <f>PPCL_NG!Q6</f>
        <v>9.9600000000000009</v>
      </c>
      <c r="H6">
        <f>PPCL_Spot!Q6</f>
        <v>33.39</v>
      </c>
      <c r="I6">
        <f>Bawana_NG!Q6</f>
        <v>46.03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834.22795416056817</v>
      </c>
      <c r="P6" s="77">
        <v>33.857959687371455</v>
      </c>
      <c r="Q6" s="77">
        <v>22.169119999999999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142.60000000000002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274.12</v>
      </c>
      <c r="AB6" s="117">
        <f>-STOA!O6</f>
        <v>0</v>
      </c>
      <c r="AC6">
        <f t="shared" si="0"/>
        <v>12.989724142886818</v>
      </c>
      <c r="AD6">
        <f t="shared" si="1"/>
        <v>1463.1152920942516</v>
      </c>
      <c r="AE6">
        <f>'IDT-1'!C6</f>
        <v>0</v>
      </c>
      <c r="AF6" s="26"/>
      <c r="AG6">
        <f t="shared" si="2"/>
        <v>1463.1152920942516</v>
      </c>
      <c r="AI6" s="75">
        <f>PXIL!I6</f>
        <v>0</v>
      </c>
      <c r="AJ6" s="75">
        <f>PXIL!O6</f>
        <v>0</v>
      </c>
      <c r="AK6" s="75">
        <f>RTM_IEX!I6</f>
        <v>48.38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24.19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9.9600000000000009</v>
      </c>
      <c r="H7">
        <f>PPCL_Spot!Q7</f>
        <v>33.39</v>
      </c>
      <c r="I7">
        <f>Bawana_NG!Q7</f>
        <v>46.03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833.57801350253214</v>
      </c>
      <c r="P7" s="77">
        <v>33.857959687371455</v>
      </c>
      <c r="Q7" s="77">
        <v>22.169119999999999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142.59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235.42</v>
      </c>
      <c r="AB7" s="117">
        <f>-STOA!O7</f>
        <v>0</v>
      </c>
      <c r="AC7">
        <f t="shared" si="0"/>
        <v>13.196876665096102</v>
      </c>
      <c r="AD7">
        <f t="shared" si="1"/>
        <v>1486.4481989140063</v>
      </c>
      <c r="AE7">
        <f>'IDT-1'!C7</f>
        <v>0</v>
      </c>
      <c r="AF7" s="26"/>
      <c r="AG7">
        <f t="shared" si="2"/>
        <v>1486.4481989140063</v>
      </c>
      <c r="AI7" s="75">
        <f>PXIL!I7</f>
        <v>0</v>
      </c>
      <c r="AJ7" s="75">
        <f>PXIL!O7</f>
        <v>0</v>
      </c>
      <c r="AK7" s="75">
        <f>RTM_IEX!I7</f>
        <v>87.09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48.38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9.9600000000000009</v>
      </c>
      <c r="H8">
        <f>PPCL_Spot!Q8</f>
        <v>33.39</v>
      </c>
      <c r="I8">
        <f>Bawana_NG!Q8</f>
        <v>46.03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833.57801350253214</v>
      </c>
      <c r="P8" s="77">
        <v>33.857959687371455</v>
      </c>
      <c r="Q8" s="77">
        <v>22.169119999999999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142.58000000000001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235.42</v>
      </c>
      <c r="AB8" s="117">
        <f>-STOA!O8</f>
        <v>0</v>
      </c>
      <c r="AC8">
        <f t="shared" si="0"/>
        <v>13.239292665096103</v>
      </c>
      <c r="AD8">
        <f t="shared" si="1"/>
        <v>1491.2257829140062</v>
      </c>
      <c r="AE8">
        <f>'IDT-1'!C8</f>
        <v>0</v>
      </c>
      <c r="AF8" s="26"/>
      <c r="AG8">
        <f t="shared" si="2"/>
        <v>1491.2257829140062</v>
      </c>
      <c r="AI8" s="75">
        <f>PXIL!I8</f>
        <v>0</v>
      </c>
      <c r="AJ8" s="75">
        <f>PXIL!O8</f>
        <v>0</v>
      </c>
      <c r="AK8" s="75">
        <f>RTM_IEX!I8</f>
        <v>111.27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29.03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9.9600000000000009</v>
      </c>
      <c r="H9">
        <f>PPCL_Spot!Q9</f>
        <v>33.39</v>
      </c>
      <c r="I9">
        <f>Bawana_NG!Q9</f>
        <v>46.03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839.42810959413475</v>
      </c>
      <c r="P9" s="77">
        <v>33.857959687371455</v>
      </c>
      <c r="Q9" s="77">
        <v>22.169119999999999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142.57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235.42</v>
      </c>
      <c r="AB9" s="117">
        <f>-STOA!O9</f>
        <v>0</v>
      </c>
      <c r="AC9">
        <f t="shared" si="0"/>
        <v>12.822349510702205</v>
      </c>
      <c r="AD9">
        <f t="shared" si="1"/>
        <v>1444.2628221600028</v>
      </c>
      <c r="AE9">
        <f>'IDT-1'!C9</f>
        <v>0</v>
      </c>
      <c r="AF9" s="26"/>
      <c r="AG9">
        <f t="shared" si="2"/>
        <v>1444.2628221600028</v>
      </c>
      <c r="AI9" s="75">
        <f>PXIL!I9</f>
        <v>0</v>
      </c>
      <c r="AJ9" s="75">
        <f>PXIL!O9</f>
        <v>0</v>
      </c>
      <c r="AK9" s="75">
        <f>RTM_IEX!I9</f>
        <v>72.569999999999993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14.51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9.9600000000000009</v>
      </c>
      <c r="H10">
        <f>PPCL_Spot!Q10</f>
        <v>33.39</v>
      </c>
      <c r="I10">
        <f>Bawana_NG!Q10</f>
        <v>46.03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842.24390101613471</v>
      </c>
      <c r="P10" s="77">
        <v>33.857959687371455</v>
      </c>
      <c r="Q10" s="77">
        <v>22.169119999999999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142.57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235.42</v>
      </c>
      <c r="AB10" s="117">
        <f>-STOA!O10</f>
        <v>0</v>
      </c>
      <c r="AC10">
        <f t="shared" si="0"/>
        <v>12.932312475215804</v>
      </c>
      <c r="AD10">
        <f t="shared" si="1"/>
        <v>1456.648650617489</v>
      </c>
      <c r="AE10">
        <f>'IDT-1'!C10</f>
        <v>0</v>
      </c>
      <c r="AF10" s="26"/>
      <c r="AG10">
        <f t="shared" si="2"/>
        <v>1456.648650617489</v>
      </c>
      <c r="AI10" s="75">
        <f>PXIL!I10</f>
        <v>0</v>
      </c>
      <c r="AJ10" s="75">
        <f>PXIL!O10</f>
        <v>0</v>
      </c>
      <c r="AK10" s="75">
        <f>RTM_IEX!I10</f>
        <v>96.76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9.9600000000000009</v>
      </c>
      <c r="H11">
        <f>PPCL_Spot!Q11</f>
        <v>33.39</v>
      </c>
      <c r="I11">
        <f>Bawana_NG!Q11</f>
        <v>46.81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842.0576001008958</v>
      </c>
      <c r="P11" s="77">
        <v>33.857959687371455</v>
      </c>
      <c r="Q11" s="77">
        <v>22.169119999999999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142.57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167.68</v>
      </c>
      <c r="AB11" s="117">
        <f>-STOA!O11</f>
        <v>0</v>
      </c>
      <c r="AC11">
        <f t="shared" si="0"/>
        <v>12.554297027161702</v>
      </c>
      <c r="AD11">
        <f t="shared" si="1"/>
        <v>1414.0703651503043</v>
      </c>
      <c r="AE11">
        <f>'IDT-1'!C11</f>
        <v>0</v>
      </c>
      <c r="AF11" s="26"/>
      <c r="AG11">
        <f t="shared" si="2"/>
        <v>1414.0703651503043</v>
      </c>
      <c r="AI11" s="75">
        <f>PXIL!I11</f>
        <v>0</v>
      </c>
      <c r="AJ11" s="75">
        <f>PXIL!O11</f>
        <v>0</v>
      </c>
      <c r="AK11" s="75">
        <f>RTM_IEX!I11</f>
        <v>62.89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58.06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9.9600000000000009</v>
      </c>
      <c r="H12">
        <f>PPCL_Spot!Q12</f>
        <v>33.39</v>
      </c>
      <c r="I12">
        <f>Bawana_NG!Q12</f>
        <v>46.81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840.76120433002927</v>
      </c>
      <c r="P12" s="77">
        <v>33.857959687371455</v>
      </c>
      <c r="Q12" s="77">
        <v>22.169119999999999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142.58000000000001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167.68</v>
      </c>
      <c r="AB12" s="117">
        <f>-STOA!O12</f>
        <v>0</v>
      </c>
      <c r="AC12">
        <f t="shared" si="0"/>
        <v>12.372608744378077</v>
      </c>
      <c r="AD12">
        <f t="shared" si="1"/>
        <v>1393.6056576622216</v>
      </c>
      <c r="AE12">
        <f>'IDT-1'!C12</f>
        <v>0</v>
      </c>
      <c r="AF12" s="26"/>
      <c r="AG12">
        <f t="shared" si="2"/>
        <v>1393.6056576622216</v>
      </c>
      <c r="AI12" s="75">
        <f>PXIL!I12</f>
        <v>0</v>
      </c>
      <c r="AJ12" s="75">
        <f>PXIL!O12</f>
        <v>0</v>
      </c>
      <c r="AK12" s="75">
        <f>RTM_IEX!I12</f>
        <v>62.89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38.700000000000003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9.9600000000000009</v>
      </c>
      <c r="H13">
        <f>PPCL_Spot!Q13</f>
        <v>33.39</v>
      </c>
      <c r="I13">
        <f>Bawana_NG!Q13</f>
        <v>46.81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840.76181193516334</v>
      </c>
      <c r="P13" s="77">
        <v>33.857959687371455</v>
      </c>
      <c r="Q13" s="77">
        <v>22.169119999999999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142.46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167.68</v>
      </c>
      <c r="AB13" s="117">
        <f>-STOA!O13</f>
        <v>0</v>
      </c>
      <c r="AC13">
        <f t="shared" si="0"/>
        <v>12.414150091303256</v>
      </c>
      <c r="AD13">
        <f t="shared" si="1"/>
        <v>1398.28472392043</v>
      </c>
      <c r="AE13">
        <f>'IDT-1'!C13</f>
        <v>0</v>
      </c>
      <c r="AF13" s="26"/>
      <c r="AG13">
        <f t="shared" si="2"/>
        <v>1398.28472392043</v>
      </c>
      <c r="AI13" s="75">
        <f>PXIL!I13</f>
        <v>0</v>
      </c>
      <c r="AJ13" s="75">
        <f>PXIL!O13</f>
        <v>0</v>
      </c>
      <c r="AK13" s="75">
        <f>RTM_IEX!I13</f>
        <v>87.08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19.350000000000001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7.0309041427275476</v>
      </c>
      <c r="F14">
        <f>GT_Spot!Q14</f>
        <v>0</v>
      </c>
      <c r="G14">
        <f>PPCL_NG!Q14</f>
        <v>9.9600000000000009</v>
      </c>
      <c r="H14">
        <f>PPCL_Spot!Q14</f>
        <v>33.39</v>
      </c>
      <c r="I14">
        <f>Bawana_NG!Q14</f>
        <v>46.81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840.76120433002927</v>
      </c>
      <c r="P14" s="77">
        <v>33.857959687371455</v>
      </c>
      <c r="Q14" s="77">
        <v>22.169119999999999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142.58000000000001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167.68</v>
      </c>
      <c r="AB14" s="117">
        <f>-STOA!O14</f>
        <v>0</v>
      </c>
      <c r="AC14">
        <f t="shared" si="0"/>
        <v>12.58425685580913</v>
      </c>
      <c r="AD14">
        <f t="shared" si="1"/>
        <v>1417.4449313043192</v>
      </c>
      <c r="AE14">
        <f>'IDT-1'!C14</f>
        <v>0</v>
      </c>
      <c r="AF14" s="26"/>
      <c r="AG14">
        <f t="shared" si="2"/>
        <v>1417.4449313043192</v>
      </c>
      <c r="AI14" s="75">
        <f>PXIL!I14</f>
        <v>0</v>
      </c>
      <c r="AJ14" s="75">
        <f>PXIL!O14</f>
        <v>0</v>
      </c>
      <c r="AK14" s="75">
        <f>RTM_IEX!I14</f>
        <v>125.79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7.0309041427275476</v>
      </c>
      <c r="F15">
        <f>GT_Spot!Q15</f>
        <v>0</v>
      </c>
      <c r="G15">
        <f>PPCL_NG!Q15</f>
        <v>9.9600000000000009</v>
      </c>
      <c r="H15">
        <f>PPCL_Spot!Q15</f>
        <v>33.39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837.73004128667583</v>
      </c>
      <c r="P15" s="77">
        <v>33.857959687371455</v>
      </c>
      <c r="Q15" s="77">
        <v>22.169119999999999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142.33000000000001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80.600000000000009</v>
      </c>
      <c r="AB15" s="117">
        <f>-STOA!O15</f>
        <v>0</v>
      </c>
      <c r="AC15">
        <f t="shared" si="0"/>
        <v>11.986726621027618</v>
      </c>
      <c r="AD15">
        <f t="shared" si="1"/>
        <v>1350.1412984957469</v>
      </c>
      <c r="AE15">
        <f>'IDT-1'!C15</f>
        <v>0</v>
      </c>
      <c r="AF15" s="26"/>
      <c r="AG15">
        <f t="shared" si="2"/>
        <v>1350.1412984957469</v>
      </c>
      <c r="AI15" s="75">
        <f>PXIL!I15</f>
        <v>0</v>
      </c>
      <c r="AJ15" s="75">
        <f>PXIL!O15</f>
        <v>0</v>
      </c>
      <c r="AK15" s="75">
        <f>RTM_IEX!I15</f>
        <v>72.569999999999993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72.569999999999993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6.8276988206833984</v>
      </c>
      <c r="F16">
        <f>GT_Spot!Q16</f>
        <v>0</v>
      </c>
      <c r="G16">
        <f>PPCL_NG!Q16</f>
        <v>9.9600000000000009</v>
      </c>
      <c r="H16">
        <f>PPCL_Spot!Q16</f>
        <v>33.39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837.72959020409178</v>
      </c>
      <c r="P16" s="77">
        <v>33.857959687371455</v>
      </c>
      <c r="Q16" s="77">
        <v>22.169119999999999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142.15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80.600000000000009</v>
      </c>
      <c r="AB16" s="117">
        <f>-STOA!O16</f>
        <v>0</v>
      </c>
      <c r="AC16">
        <f t="shared" si="0"/>
        <v>11.966366444666892</v>
      </c>
      <c r="AD16">
        <f t="shared" si="1"/>
        <v>1347.8480022674798</v>
      </c>
      <c r="AE16">
        <f>'IDT-1'!C16</f>
        <v>0</v>
      </c>
      <c r="AF16" s="26"/>
      <c r="AG16">
        <f t="shared" si="2"/>
        <v>1347.8480022674798</v>
      </c>
      <c r="AI16" s="75">
        <f>PXIL!I16</f>
        <v>0</v>
      </c>
      <c r="AJ16" s="75">
        <f>PXIL!O16</f>
        <v>0</v>
      </c>
      <c r="AK16" s="75">
        <f>RTM_IEX!I16</f>
        <v>85.15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58.06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6.8276988206833984</v>
      </c>
      <c r="F17">
        <f>GT_Spot!Q17</f>
        <v>0</v>
      </c>
      <c r="G17">
        <f>PPCL_NG!Q17</f>
        <v>9.9600000000000009</v>
      </c>
      <c r="H17">
        <f>PPCL_Spot!Q17</f>
        <v>33.39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838.67382567124423</v>
      </c>
      <c r="P17" s="77">
        <v>33.857959687371455</v>
      </c>
      <c r="Q17" s="77">
        <v>22.169119999999999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142.22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80.600000000000009</v>
      </c>
      <c r="AB17" s="117">
        <f>-STOA!O17</f>
        <v>0</v>
      </c>
      <c r="AC17">
        <f t="shared" si="0"/>
        <v>11.787939716777831</v>
      </c>
      <c r="AD17">
        <f t="shared" si="1"/>
        <v>1327.7506644625212</v>
      </c>
      <c r="AE17">
        <f>'IDT-1'!C17</f>
        <v>0</v>
      </c>
      <c r="AF17" s="26"/>
      <c r="AG17">
        <f t="shared" si="2"/>
        <v>1327.7506644625212</v>
      </c>
      <c r="AI17" s="75">
        <f>PXIL!I17</f>
        <v>0</v>
      </c>
      <c r="AJ17" s="75">
        <f>PXIL!O17</f>
        <v>0</v>
      </c>
      <c r="AK17" s="75">
        <f>RTM_IEX!I17</f>
        <v>78.38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43.54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6.8276988206833984</v>
      </c>
      <c r="F18">
        <f>GT_Spot!Q18</f>
        <v>0</v>
      </c>
      <c r="G18">
        <f>PPCL_NG!Q18</f>
        <v>9.9600000000000009</v>
      </c>
      <c r="H18">
        <f>PPCL_Spot!Q18</f>
        <v>33.39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838.67479099453419</v>
      </c>
      <c r="P18" s="77">
        <v>33.857959687371455</v>
      </c>
      <c r="Q18" s="77">
        <v>22.169119999999999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142.24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80.600000000000009</v>
      </c>
      <c r="AB18" s="117">
        <f>-STOA!O18</f>
        <v>0</v>
      </c>
      <c r="AC18">
        <f t="shared" si="0"/>
        <v>11.626292211622783</v>
      </c>
      <c r="AD18">
        <f t="shared" si="1"/>
        <v>1309.5432772909662</v>
      </c>
      <c r="AE18">
        <f>'IDT-1'!C18</f>
        <v>0</v>
      </c>
      <c r="AF18" s="26"/>
      <c r="AG18">
        <f t="shared" si="2"/>
        <v>1309.5432772909662</v>
      </c>
      <c r="AI18" s="75">
        <f>PXIL!I18</f>
        <v>0</v>
      </c>
      <c r="AJ18" s="75">
        <f>PXIL!O18</f>
        <v>0</v>
      </c>
      <c r="AK18" s="75">
        <f>RTM_IEX!I18</f>
        <v>79.34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24.19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6.8276988206833984</v>
      </c>
      <c r="F19">
        <f>GT_Spot!Q19</f>
        <v>0</v>
      </c>
      <c r="G19">
        <f>PPCL_NG!Q19</f>
        <v>9.9600000000000009</v>
      </c>
      <c r="H19">
        <f>PPCL_Spot!Q19</f>
        <v>33.39</v>
      </c>
      <c r="I19">
        <f>Bawana_NG!Q19</f>
        <v>48.370000000000005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837.86056950724094</v>
      </c>
      <c r="P19" s="77">
        <v>34.197531879884821</v>
      </c>
      <c r="Q19" s="77">
        <v>22.169119999999999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142.01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80.600000000000009</v>
      </c>
      <c r="AB19" s="117">
        <f>-STOA!O19</f>
        <v>0</v>
      </c>
      <c r="AC19">
        <f t="shared" si="0"/>
        <v>11.46177929782872</v>
      </c>
      <c r="AD19">
        <f t="shared" si="1"/>
        <v>1291.0131409099804</v>
      </c>
      <c r="AE19">
        <f>'IDT-1'!C19</f>
        <v>0</v>
      </c>
      <c r="AF19" s="26"/>
      <c r="AG19">
        <f t="shared" si="2"/>
        <v>1291.0131409099804</v>
      </c>
      <c r="AI19" s="75">
        <f>PXIL!I19</f>
        <v>0</v>
      </c>
      <c r="AJ19" s="75">
        <f>PXIL!O19</f>
        <v>0</v>
      </c>
      <c r="AK19" s="75">
        <f>RTM_IEX!I19</f>
        <v>77.41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9.68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6.8276988206833984</v>
      </c>
      <c r="F20">
        <f>GT_Spot!Q20</f>
        <v>0</v>
      </c>
      <c r="G20">
        <f>PPCL_NG!Q20</f>
        <v>9.9600000000000009</v>
      </c>
      <c r="H20">
        <f>PPCL_Spot!Q20</f>
        <v>33.39</v>
      </c>
      <c r="I20">
        <f>Bawana_NG!Q20</f>
        <v>48.370000000000005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836.91582418186715</v>
      </c>
      <c r="P20" s="77">
        <v>34.197531879884821</v>
      </c>
      <c r="Q20" s="77">
        <v>22.169119999999999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142.03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80.600000000000009</v>
      </c>
      <c r="AB20" s="117">
        <f>-STOA!O20</f>
        <v>0</v>
      </c>
      <c r="AC20">
        <f t="shared" si="0"/>
        <v>11.325865538965431</v>
      </c>
      <c r="AD20">
        <f t="shared" si="1"/>
        <v>1275.7043093434697</v>
      </c>
      <c r="AE20">
        <f>'IDT-1'!C20</f>
        <v>0</v>
      </c>
      <c r="AF20" s="26"/>
      <c r="AG20">
        <f t="shared" si="2"/>
        <v>1275.7043093434697</v>
      </c>
      <c r="AI20" s="75">
        <f>PXIL!I20</f>
        <v>0</v>
      </c>
      <c r="AJ20" s="75">
        <f>PXIL!O20</f>
        <v>0</v>
      </c>
      <c r="AK20" s="75">
        <f>RTM_IEX!I20</f>
        <v>72.569999999999993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6.8276988206833984</v>
      </c>
      <c r="F21">
        <f>GT_Spot!Q21</f>
        <v>0</v>
      </c>
      <c r="G21">
        <f>PPCL_NG!Q21</f>
        <v>9.9600000000000009</v>
      </c>
      <c r="H21">
        <f>PPCL_Spot!Q21</f>
        <v>33.39</v>
      </c>
      <c r="I21">
        <f>Bawana_NG!Q21</f>
        <v>48.370000000000005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837.94521649307603</v>
      </c>
      <c r="P21" s="77">
        <v>34.197531879884821</v>
      </c>
      <c r="Q21" s="77">
        <v>22.169119999999999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141.75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80.600000000000009</v>
      </c>
      <c r="AB21" s="117">
        <f>-STOA!O21</f>
        <v>0</v>
      </c>
      <c r="AC21">
        <f t="shared" si="0"/>
        <v>11.63051619130407</v>
      </c>
      <c r="AD21">
        <f t="shared" si="1"/>
        <v>1310.0190510023403</v>
      </c>
      <c r="AE21">
        <f>'IDT-1'!C21</f>
        <v>0</v>
      </c>
      <c r="AF21" s="26"/>
      <c r="AG21">
        <f t="shared" si="2"/>
        <v>1310.0190510023403</v>
      </c>
      <c r="AI21" s="75">
        <f>PXIL!I21</f>
        <v>0</v>
      </c>
      <c r="AJ21" s="75">
        <f>PXIL!O21</f>
        <v>0</v>
      </c>
      <c r="AK21" s="75">
        <f>RTM_IEX!I21</f>
        <v>106.44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6.8276988206833984</v>
      </c>
      <c r="F22">
        <f>GT_Spot!Q22</f>
        <v>0</v>
      </c>
      <c r="G22">
        <f>PPCL_NG!Q22</f>
        <v>9.9600000000000009</v>
      </c>
      <c r="H22">
        <f>PPCL_Spot!Q22</f>
        <v>33.39</v>
      </c>
      <c r="I22">
        <f>Bawana_NG!Q22</f>
        <v>48.370000000000005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837.94430245901469</v>
      </c>
      <c r="P22" s="77">
        <v>34.197531879884821</v>
      </c>
      <c r="Q22" s="77">
        <v>22.169119999999999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141.67000000000002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80.600000000000009</v>
      </c>
      <c r="AB22" s="117">
        <f>-STOA!O22</f>
        <v>0</v>
      </c>
      <c r="AC22">
        <f t="shared" si="0"/>
        <v>11.033692147804331</v>
      </c>
      <c r="AD22">
        <f t="shared" si="1"/>
        <v>1242.7949610117787</v>
      </c>
      <c r="AE22">
        <f>'IDT-1'!C22</f>
        <v>0</v>
      </c>
      <c r="AF22" s="26"/>
      <c r="AG22">
        <f t="shared" si="2"/>
        <v>1242.7949610117787</v>
      </c>
      <c r="AI22" s="75">
        <f>PXIL!I22</f>
        <v>0</v>
      </c>
      <c r="AJ22" s="75">
        <f>PXIL!O22</f>
        <v>0</v>
      </c>
      <c r="AK22" s="75">
        <f>RTM_IEX!I22</f>
        <v>38.700000000000003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7.0309041427275476</v>
      </c>
      <c r="F23">
        <f>GT_Spot!Q23</f>
        <v>0</v>
      </c>
      <c r="G23">
        <f>PPCL_NG!Q23</f>
        <v>9.9600000000000009</v>
      </c>
      <c r="H23">
        <f>PPCL_Spot!Q23</f>
        <v>33.39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841.59237455351899</v>
      </c>
      <c r="P23" s="77">
        <v>34.197531879884821</v>
      </c>
      <c r="Q23" s="77">
        <v>22.169119999999999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141.62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80.600000000000009</v>
      </c>
      <c r="AB23" s="117">
        <f>-STOA!O23</f>
        <v>0</v>
      </c>
      <c r="AC23">
        <f t="shared" si="0"/>
        <v>11.080783389069955</v>
      </c>
      <c r="AD23">
        <f t="shared" si="1"/>
        <v>1248.0991471870614</v>
      </c>
      <c r="AE23">
        <f>'IDT-1'!C23</f>
        <v>0</v>
      </c>
      <c r="AF23" s="26"/>
      <c r="AG23">
        <f t="shared" si="2"/>
        <v>1248.0991471870614</v>
      </c>
      <c r="AI23" s="75">
        <f>PXIL!I23</f>
        <v>0</v>
      </c>
      <c r="AJ23" s="75">
        <f>PXIL!O23</f>
        <v>0</v>
      </c>
      <c r="AK23" s="75">
        <f>RTM_IEX!I23</f>
        <v>38.700000000000003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7.0309041427275476</v>
      </c>
      <c r="F24">
        <f>GT_Spot!Q24</f>
        <v>0</v>
      </c>
      <c r="G24">
        <f>PPCL_NG!Q24</f>
        <v>9.9600000000000009</v>
      </c>
      <c r="H24">
        <f>PPCL_Spot!Q24</f>
        <v>33.39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841.59237455351899</v>
      </c>
      <c r="P24" s="77">
        <v>34.197531879884821</v>
      </c>
      <c r="Q24" s="77">
        <v>22.169119999999999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141.21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80.600000000000009</v>
      </c>
      <c r="AB24" s="117">
        <f>-STOA!O24</f>
        <v>0</v>
      </c>
      <c r="AC24">
        <f t="shared" si="0"/>
        <v>10.906895389069957</v>
      </c>
      <c r="AD24">
        <f t="shared" si="1"/>
        <v>1228.5130351870614</v>
      </c>
      <c r="AE24">
        <f>'IDT-1'!C24</f>
        <v>0</v>
      </c>
      <c r="AF24" s="26"/>
      <c r="AG24">
        <f t="shared" si="2"/>
        <v>1228.5130351870614</v>
      </c>
      <c r="AI24" s="75">
        <f>PXIL!I24</f>
        <v>0</v>
      </c>
      <c r="AJ24" s="75">
        <f>PXIL!O24</f>
        <v>0</v>
      </c>
      <c r="AK24" s="75">
        <f>RTM_IEX!I24</f>
        <v>19.350000000000001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7.0309041427275476</v>
      </c>
      <c r="F25">
        <f>GT_Spot!Q25</f>
        <v>0</v>
      </c>
      <c r="G25">
        <f>PPCL_NG!Q25</f>
        <v>9.9600000000000009</v>
      </c>
      <c r="H25">
        <f>PPCL_Spot!Q25</f>
        <v>33.39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844.09530020551892</v>
      </c>
      <c r="P25" s="77">
        <v>34.197531879884821</v>
      </c>
      <c r="Q25" s="77">
        <v>22.169119999999999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141.14000000000001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80.600000000000009</v>
      </c>
      <c r="AB25" s="117">
        <f>-STOA!O25</f>
        <v>0</v>
      </c>
      <c r="AC25">
        <f t="shared" si="0"/>
        <v>11.201931510917323</v>
      </c>
      <c r="AD25">
        <f t="shared" si="1"/>
        <v>1161.300924717214</v>
      </c>
      <c r="AE25">
        <f>'IDT-1'!C25</f>
        <v>0</v>
      </c>
      <c r="AF25" s="26"/>
      <c r="AG25">
        <f t="shared" si="2"/>
        <v>1161.300924717214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9.9600000000000009</v>
      </c>
      <c r="H26">
        <f>PPCL_Spot!Q26</f>
        <v>33.39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814.97425387673604</v>
      </c>
      <c r="P26" s="77">
        <v>34.197531879884821</v>
      </c>
      <c r="Q26" s="77">
        <v>22.169119999999999</v>
      </c>
      <c r="R26" s="80">
        <v>0</v>
      </c>
      <c r="S26" s="80">
        <v>0</v>
      </c>
      <c r="T26" s="78">
        <f>SUMPRODUCT(LTA!F26:AJ26,LTA!F$101:AJ$101,LTA!F$104:AJ$104)</f>
        <v>0.22</v>
      </c>
      <c r="U26" s="78">
        <f>SUMPRODUCT(LTA!F26:AJ26,LTA!F$102:AJ$102,LTA!F$104:AJ$104)</f>
        <v>141.35000000000002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80.600000000000009</v>
      </c>
      <c r="AB26" s="117">
        <f>-STOA!O26</f>
        <v>0</v>
      </c>
      <c r="AC26">
        <f t="shared" si="0"/>
        <v>11.083934104625907</v>
      </c>
      <c r="AD26">
        <f t="shared" si="1"/>
        <v>1117.8769540411934</v>
      </c>
      <c r="AE26">
        <f>'IDT-1'!C26</f>
        <v>0</v>
      </c>
      <c r="AF26" s="26"/>
      <c r="AG26">
        <f t="shared" si="2"/>
        <v>1117.8769540411934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9.9600000000000009</v>
      </c>
      <c r="H27">
        <f>PPCL_Spot!Q27</f>
        <v>33.39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820.53208874890777</v>
      </c>
      <c r="P27" s="77">
        <v>34.197531879884821</v>
      </c>
      <c r="Q27" s="77">
        <v>22.169119999999999</v>
      </c>
      <c r="R27" s="80">
        <v>4.6808686868686875</v>
      </c>
      <c r="S27" s="80">
        <v>0</v>
      </c>
      <c r="T27" s="78">
        <f>SUMPRODUCT(LTA!F27:AJ27,LTA!F$101:AJ$101,LTA!F$104:AJ$104)</f>
        <v>0.91999999999999993</v>
      </c>
      <c r="U27" s="78">
        <f>SUMPRODUCT(LTA!F27:AJ27,LTA!F$102:AJ$102,LTA!F$104:AJ$104)</f>
        <v>138.99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29.810000000000002</v>
      </c>
      <c r="AB27" s="117">
        <f>-STOA!O27</f>
        <v>0</v>
      </c>
      <c r="AC27">
        <f t="shared" si="0"/>
        <v>10.135396407002769</v>
      </c>
      <c r="AD27">
        <f t="shared" si="1"/>
        <v>1141.6141952978571</v>
      </c>
      <c r="AE27">
        <f>'IDT-1'!C27</f>
        <v>0</v>
      </c>
      <c r="AF27" s="26"/>
      <c r="AG27">
        <f t="shared" si="2"/>
        <v>1141.6141952978571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7.1799823891987087</v>
      </c>
      <c r="F28">
        <f>GT_Spot!Q28</f>
        <v>0</v>
      </c>
      <c r="G28">
        <f>PPCL_NG!Q28</f>
        <v>9.9600000000000009</v>
      </c>
      <c r="H28">
        <f>PPCL_Spot!Q28</f>
        <v>33.39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828.75927839878057</v>
      </c>
      <c r="P28" s="77">
        <v>34.197531879884821</v>
      </c>
      <c r="Q28" s="77">
        <v>22.169119999999999</v>
      </c>
      <c r="R28" s="80">
        <v>8.8649595959595953</v>
      </c>
      <c r="S28" s="80">
        <v>0</v>
      </c>
      <c r="T28" s="78">
        <f>SUMPRODUCT(LTA!F28:AJ28,LTA!F$101:AJ$101,LTA!F$104:AJ$104)</f>
        <v>2.66</v>
      </c>
      <c r="U28" s="78">
        <f>SUMPRODUCT(LTA!F28:AJ28,LTA!F$102:AJ$102,LTA!F$104:AJ$104)</f>
        <v>138.74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</v>
      </c>
      <c r="AA28" s="117">
        <f>STOA!I28</f>
        <v>31.380000000000003</v>
      </c>
      <c r="AB28" s="117">
        <f>-STOA!O28</f>
        <v>0</v>
      </c>
      <c r="AC28">
        <f t="shared" si="0"/>
        <v>10.520131246543119</v>
      </c>
      <c r="AD28">
        <f t="shared" si="1"/>
        <v>1128.7007410172807</v>
      </c>
      <c r="AE28">
        <f>'IDT-1'!C28</f>
        <v>0</v>
      </c>
      <c r="AF28" s="26"/>
      <c r="AG28">
        <f t="shared" si="2"/>
        <v>1128.7007410172807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7.1799823891987087</v>
      </c>
      <c r="F29">
        <f>GT_Spot!Q29</f>
        <v>0</v>
      </c>
      <c r="G29">
        <f>PPCL_NG!Q29</f>
        <v>9.9600000000000009</v>
      </c>
      <c r="H29">
        <f>PPCL_Spot!Q29</f>
        <v>33.39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828.44499362118995</v>
      </c>
      <c r="P29" s="77">
        <v>34.197531879884821</v>
      </c>
      <c r="Q29" s="77">
        <v>22.169119999999999</v>
      </c>
      <c r="R29" s="80">
        <v>11.986424242424242</v>
      </c>
      <c r="S29" s="80">
        <v>0</v>
      </c>
      <c r="T29" s="78">
        <f>SUMPRODUCT(LTA!F29:AJ29,LTA!F$101:AJ$101,LTA!F$104:AJ$104)</f>
        <v>5.37</v>
      </c>
      <c r="U29" s="78">
        <f>SUMPRODUCT(LTA!F29:AJ29,LTA!F$102:AJ$102,LTA!F$104:AJ$104)</f>
        <v>138.54000000000002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-18</v>
      </c>
      <c r="AA29" s="117">
        <f>STOA!I29</f>
        <v>32.650000000000006</v>
      </c>
      <c r="AB29" s="117">
        <f>-STOA!O29</f>
        <v>0</v>
      </c>
      <c r="AC29">
        <f t="shared" si="0"/>
        <v>10.844442255055071</v>
      </c>
      <c r="AD29">
        <f t="shared" si="1"/>
        <v>1104.9636098776427</v>
      </c>
      <c r="AE29">
        <f>'IDT-1'!C29</f>
        <v>0</v>
      </c>
      <c r="AF29" s="26"/>
      <c r="AG29">
        <f t="shared" si="2"/>
        <v>1104.9636098776427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7.1799823891987087</v>
      </c>
      <c r="F30">
        <f>GT_Spot!Q30</f>
        <v>0</v>
      </c>
      <c r="G30">
        <f>PPCL_NG!Q30</f>
        <v>9.9600000000000009</v>
      </c>
      <c r="H30">
        <f>PPCL_Spot!Q30</f>
        <v>33.39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828.44508990083114</v>
      </c>
      <c r="P30" s="77">
        <v>34.197531879884821</v>
      </c>
      <c r="Q30" s="77">
        <v>22.169119999999999</v>
      </c>
      <c r="R30" s="80">
        <v>15.091949494949496</v>
      </c>
      <c r="S30" s="80">
        <v>0</v>
      </c>
      <c r="T30" s="78">
        <f>SUMPRODUCT(LTA!F30:AJ30,LTA!F$101:AJ$101,LTA!F$104:AJ$104)</f>
        <v>8.48</v>
      </c>
      <c r="U30" s="78">
        <f>SUMPRODUCT(LTA!F30:AJ30,LTA!F$102:AJ$102,LTA!F$104:AJ$104)</f>
        <v>138.28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-33</v>
      </c>
      <c r="AA30" s="117">
        <f>STOA!I30</f>
        <v>35.850000000000009</v>
      </c>
      <c r="AB30" s="117">
        <f>-STOA!O30</f>
        <v>0</v>
      </c>
      <c r="AC30">
        <f t="shared" si="0"/>
        <v>10.703058536483253</v>
      </c>
      <c r="AD30">
        <f t="shared" si="1"/>
        <v>1139.260615128381</v>
      </c>
      <c r="AE30">
        <f>'IDT-1'!C30</f>
        <v>0</v>
      </c>
      <c r="AF30" s="26"/>
      <c r="AG30">
        <f t="shared" si="2"/>
        <v>1139.260615128381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9.9600000000000009</v>
      </c>
      <c r="H31">
        <f>PPCL_Spot!Q31</f>
        <v>33.39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828.15162285875761</v>
      </c>
      <c r="P31" s="77">
        <v>34.197531879884821</v>
      </c>
      <c r="Q31" s="77">
        <v>22.169119999999999</v>
      </c>
      <c r="R31" s="80">
        <v>18.144343434343433</v>
      </c>
      <c r="S31" s="80">
        <v>0</v>
      </c>
      <c r="T31" s="78">
        <f>SUMPRODUCT(LTA!F31:AJ31,LTA!F$101:AJ$101,LTA!F$104:AJ$104)</f>
        <v>15.29</v>
      </c>
      <c r="U31" s="78">
        <f>SUMPRODUCT(LTA!F31:AJ31,LTA!F$102:AJ$102,LTA!F$104:AJ$104)</f>
        <v>138.65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-58</v>
      </c>
      <c r="AA31" s="117">
        <f>STOA!I31</f>
        <v>39.53</v>
      </c>
      <c r="AB31" s="117">
        <f>-STOA!O31</f>
        <v>0</v>
      </c>
      <c r="AC31">
        <f t="shared" si="0"/>
        <v>11.488764657344319</v>
      </c>
      <c r="AD31">
        <f t="shared" si="1"/>
        <v>1077.0938359048403</v>
      </c>
      <c r="AE31">
        <f>'IDT-1'!C31</f>
        <v>0</v>
      </c>
      <c r="AF31" s="26"/>
      <c r="AG31">
        <f t="shared" si="2"/>
        <v>1077.0938359048403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7.1799823891987087</v>
      </c>
      <c r="F32">
        <f>GT_Spot!Q32</f>
        <v>0</v>
      </c>
      <c r="G32">
        <f>PPCL_NG!Q32</f>
        <v>9.9600000000000009</v>
      </c>
      <c r="H32">
        <f>PPCL_Spot!Q32</f>
        <v>33.39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748.96801954225111</v>
      </c>
      <c r="P32" s="77">
        <v>34.197531879884821</v>
      </c>
      <c r="Q32" s="77">
        <v>22.169119999999999</v>
      </c>
      <c r="R32" s="80">
        <v>19.246818181818178</v>
      </c>
      <c r="S32" s="80">
        <v>0</v>
      </c>
      <c r="T32" s="78">
        <f>SUMPRODUCT(LTA!F32:AJ32,LTA!F$101:AJ$101,LTA!F$104:AJ$104)</f>
        <v>23.66</v>
      </c>
      <c r="U32" s="78">
        <f>SUMPRODUCT(LTA!F32:AJ32,LTA!F$102:AJ$102,LTA!F$104:AJ$104)</f>
        <v>138.98000000000002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41.1</v>
      </c>
      <c r="AB32" s="117">
        <f>-STOA!O32</f>
        <v>0</v>
      </c>
      <c r="AC32">
        <f t="shared" si="0"/>
        <v>10.37709532964951</v>
      </c>
      <c r="AD32">
        <f t="shared" si="1"/>
        <v>1068.3943766635032</v>
      </c>
      <c r="AE32">
        <f>'IDT-1'!C32</f>
        <v>0</v>
      </c>
      <c r="AF32" s="26"/>
      <c r="AG32">
        <f t="shared" si="2"/>
        <v>1068.3943766635032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9.9600000000000009</v>
      </c>
      <c r="H33">
        <f>PPCL_Spot!Q33</f>
        <v>33.39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698.91388932917698</v>
      </c>
      <c r="P33" s="77">
        <v>34.197531879884821</v>
      </c>
      <c r="Q33" s="77">
        <v>22.169119999999999</v>
      </c>
      <c r="R33" s="80">
        <v>19.246818181818178</v>
      </c>
      <c r="S33" s="80">
        <v>0</v>
      </c>
      <c r="T33" s="78">
        <f>SUMPRODUCT(LTA!F33:AJ33,LTA!F$101:AJ$101,LTA!F$104:AJ$104)</f>
        <v>33.58</v>
      </c>
      <c r="U33" s="78">
        <f>SUMPRODUCT(LTA!F33:AJ33,LTA!F$102:AJ$102,LTA!F$104:AJ$104)</f>
        <v>139.22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46.22</v>
      </c>
      <c r="AB33" s="117">
        <f>-STOA!O33</f>
        <v>0</v>
      </c>
      <c r="AC33">
        <f t="shared" si="0"/>
        <v>9.7603485204976241</v>
      </c>
      <c r="AD33">
        <f t="shared" si="1"/>
        <v>1069.2369932595811</v>
      </c>
      <c r="AE33">
        <f>'IDT-1'!C33</f>
        <v>0</v>
      </c>
      <c r="AF33" s="26"/>
      <c r="AG33">
        <f t="shared" si="2"/>
        <v>1069.2369932595811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9.9600000000000009</v>
      </c>
      <c r="H34">
        <f>PPCL_Spot!Q34</f>
        <v>33.39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685.08717056706041</v>
      </c>
      <c r="P34" s="77">
        <v>34.197531879884821</v>
      </c>
      <c r="Q34" s="77">
        <v>22.169119999999999</v>
      </c>
      <c r="R34" s="80">
        <v>19.246818181818178</v>
      </c>
      <c r="S34" s="80">
        <v>0</v>
      </c>
      <c r="T34" s="78">
        <f>SUMPRODUCT(LTA!F34:AJ34,LTA!F$101:AJ$101,LTA!F$104:AJ$104)</f>
        <v>43.82</v>
      </c>
      <c r="U34" s="78">
        <f>SUMPRODUCT(LTA!F34:AJ34,LTA!F$102:AJ$102,LTA!F$104:AJ$104)</f>
        <v>139.29000000000002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50.23</v>
      </c>
      <c r="AB34" s="117">
        <f>-STOA!O34</f>
        <v>0</v>
      </c>
      <c r="AC34">
        <f t="shared" si="0"/>
        <v>10.164205133889787</v>
      </c>
      <c r="AD34">
        <f t="shared" si="1"/>
        <v>1024.3264178840725</v>
      </c>
      <c r="AE34">
        <f>'IDT-1'!C34</f>
        <v>0</v>
      </c>
      <c r="AF34" s="26"/>
      <c r="AG34">
        <f t="shared" si="2"/>
        <v>1024.3264178840725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7.1799823891987087</v>
      </c>
      <c r="F35">
        <f>GT_Spot!Q35</f>
        <v>0</v>
      </c>
      <c r="G35">
        <f>PPCL_NG!Q35</f>
        <v>9.9600000000000009</v>
      </c>
      <c r="H35">
        <f>PPCL_Spot!Q35</f>
        <v>33.39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690.05822648309788</v>
      </c>
      <c r="P35" s="77">
        <v>34.197531879884821</v>
      </c>
      <c r="Q35" s="77">
        <v>20.223479999999999</v>
      </c>
      <c r="R35" s="80">
        <v>19.246818181818178</v>
      </c>
      <c r="S35" s="80">
        <v>0</v>
      </c>
      <c r="T35" s="78">
        <f>SUMPRODUCT(LTA!F35:AJ35,LTA!F$101:AJ$101,LTA!F$104:AJ$104)</f>
        <v>55.42</v>
      </c>
      <c r="U35" s="78">
        <f>SUMPRODUCT(LTA!F35:AJ35,LTA!F$102:AJ$102,LTA!F$104:AJ$104)</f>
        <v>117.36000000000001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</v>
      </c>
      <c r="AA35" s="117">
        <f>STOA!I35</f>
        <v>54.250000000000007</v>
      </c>
      <c r="AB35" s="117">
        <f>-STOA!O35</f>
        <v>0</v>
      </c>
      <c r="AC35">
        <f t="shared" si="0"/>
        <v>10.019885136162376</v>
      </c>
      <c r="AD35">
        <f t="shared" si="1"/>
        <v>1034.1861537978371</v>
      </c>
      <c r="AE35">
        <f>'IDT-1'!C35</f>
        <v>0</v>
      </c>
      <c r="AF35" s="26"/>
      <c r="AG35">
        <f t="shared" si="2"/>
        <v>1034.1861537978371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7.1799823891987087</v>
      </c>
      <c r="F36">
        <f>GT_Spot!Q36</f>
        <v>0</v>
      </c>
      <c r="G36">
        <f>PPCL_NG!Q36</f>
        <v>9.9600000000000009</v>
      </c>
      <c r="H36">
        <f>PPCL_Spot!Q36</f>
        <v>33.39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690.0534736071437</v>
      </c>
      <c r="P36" s="77">
        <v>34.197531879884821</v>
      </c>
      <c r="Q36" s="77">
        <v>20.223479999999999</v>
      </c>
      <c r="R36" s="80">
        <v>19.246818181818178</v>
      </c>
      <c r="S36" s="80">
        <v>0</v>
      </c>
      <c r="T36" s="78">
        <f>SUMPRODUCT(LTA!F36:AJ36,LTA!F$101:AJ$101,LTA!F$104:AJ$104)</f>
        <v>66.699999999999989</v>
      </c>
      <c r="U36" s="78">
        <f>SUMPRODUCT(LTA!F36:AJ36,LTA!F$102:AJ$102,LTA!F$104:AJ$104)</f>
        <v>117.24000000000001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-22</v>
      </c>
      <c r="AA36" s="117">
        <f>STOA!I36</f>
        <v>56.27</v>
      </c>
      <c r="AB36" s="117">
        <f>-STOA!O36</f>
        <v>0</v>
      </c>
      <c r="AC36">
        <f t="shared" si="0"/>
        <v>10.26899922368691</v>
      </c>
      <c r="AD36">
        <f t="shared" si="1"/>
        <v>1032.1122868343584</v>
      </c>
      <c r="AE36">
        <f>'IDT-1'!C36</f>
        <v>0</v>
      </c>
      <c r="AF36" s="26"/>
      <c r="AG36">
        <f t="shared" si="2"/>
        <v>1032.1122868343584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7.1799823891987087</v>
      </c>
      <c r="F37">
        <f>GT_Spot!Q37</f>
        <v>0</v>
      </c>
      <c r="G37">
        <f>PPCL_NG!Q37</f>
        <v>9.9600000000000009</v>
      </c>
      <c r="H37">
        <f>PPCL_Spot!Q37</f>
        <v>33.39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690.14547997137913</v>
      </c>
      <c r="P37" s="77">
        <v>26.907178116001653</v>
      </c>
      <c r="Q37" s="77">
        <v>15.389860000000001</v>
      </c>
      <c r="R37" s="80">
        <v>19.246818181818178</v>
      </c>
      <c r="S37" s="80">
        <v>0</v>
      </c>
      <c r="T37" s="78">
        <f>SUMPRODUCT(LTA!F37:AJ37,LTA!F$101:AJ$101,LTA!F$104:AJ$104)</f>
        <v>81.58</v>
      </c>
      <c r="U37" s="78">
        <f>SUMPRODUCT(LTA!F37:AJ37,LTA!F$102:AJ$102,LTA!F$104:AJ$104)</f>
        <v>116.72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-42</v>
      </c>
      <c r="AA37" s="117">
        <f>STOA!I37</f>
        <v>57.59</v>
      </c>
      <c r="AB37" s="117">
        <f>-STOA!O37</f>
        <v>0</v>
      </c>
      <c r="AC37">
        <f t="shared" si="0"/>
        <v>10.460908205969526</v>
      </c>
      <c r="AD37">
        <f t="shared" si="1"/>
        <v>1017.5684104524281</v>
      </c>
      <c r="AE37">
        <f>'IDT-1'!C37</f>
        <v>0</v>
      </c>
      <c r="AF37" s="26"/>
      <c r="AG37">
        <f t="shared" si="2"/>
        <v>1017.5684104524281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-38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7.1799823891987087</v>
      </c>
      <c r="F38">
        <f>GT_Spot!Q38</f>
        <v>0</v>
      </c>
      <c r="G38">
        <f>PPCL_NG!Q38</f>
        <v>9.9600000000000009</v>
      </c>
      <c r="H38">
        <f>PPCL_Spot!Q38</f>
        <v>33.39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686.70387176469853</v>
      </c>
      <c r="P38" s="77">
        <v>26.907178116001653</v>
      </c>
      <c r="Q38" s="77">
        <v>14.160499999999999</v>
      </c>
      <c r="R38" s="80">
        <v>19.246818181818178</v>
      </c>
      <c r="S38" s="80">
        <v>0</v>
      </c>
      <c r="T38" s="78">
        <f>SUMPRODUCT(LTA!F38:AJ38,LTA!F$101:AJ$101,LTA!F$104:AJ$104)</f>
        <v>91.5</v>
      </c>
      <c r="U38" s="78">
        <f>SUMPRODUCT(LTA!F38:AJ38,LTA!F$102:AJ$102,LTA!F$104:AJ$104)</f>
        <v>116.95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-52</v>
      </c>
      <c r="AA38" s="117">
        <f>STOA!I38</f>
        <v>58.830000000000005</v>
      </c>
      <c r="AB38" s="117">
        <f>-STOA!O38</f>
        <v>0</v>
      </c>
      <c r="AC38">
        <f t="shared" si="0"/>
        <v>10.582182578406103</v>
      </c>
      <c r="AD38">
        <f t="shared" si="1"/>
        <v>1017.1661678733109</v>
      </c>
      <c r="AE38">
        <f>'IDT-1'!C38</f>
        <v>0</v>
      </c>
      <c r="AF38" s="26"/>
      <c r="AG38">
        <f t="shared" si="2"/>
        <v>1017.1661678733109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6.0329591518553158</v>
      </c>
      <c r="F39">
        <f>GT_Spot!Q39</f>
        <v>0</v>
      </c>
      <c r="G39">
        <f>PPCL_NG!Q39</f>
        <v>9.9600000000000009</v>
      </c>
      <c r="H39">
        <f>PPCL_Spot!Q39</f>
        <v>33.39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686.55606505343155</v>
      </c>
      <c r="P39" s="77">
        <v>26.907178116001653</v>
      </c>
      <c r="Q39" s="77">
        <v>15.389860000000001</v>
      </c>
      <c r="R39" s="80">
        <v>19.246818181818178</v>
      </c>
      <c r="S39" s="80">
        <v>0</v>
      </c>
      <c r="T39" s="78">
        <f>SUMPRODUCT(LTA!F39:AJ39,LTA!F$101:AJ$101,LTA!F$104:AJ$104)</f>
        <v>101.6</v>
      </c>
      <c r="U39" s="78">
        <f>SUMPRODUCT(LTA!F39:AJ39,LTA!F$102:AJ$102,LTA!F$104:AJ$104)</f>
        <v>116.78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-62</v>
      </c>
      <c r="AA39" s="117">
        <f>STOA!I39</f>
        <v>59.260000000000005</v>
      </c>
      <c r="AB39" s="117">
        <f>-STOA!O39</f>
        <v>0</v>
      </c>
      <c r="AC39">
        <f t="shared" si="0"/>
        <v>10.939118268524192</v>
      </c>
      <c r="AD39">
        <f t="shared" si="1"/>
        <v>997.10376223458252</v>
      </c>
      <c r="AE39">
        <f>'IDT-1'!C39</f>
        <v>0</v>
      </c>
      <c r="AF39" s="26"/>
      <c r="AG39">
        <f t="shared" si="2"/>
        <v>997.10376223458252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6.0329591518553158</v>
      </c>
      <c r="F40">
        <f>GT_Spot!Q40</f>
        <v>0</v>
      </c>
      <c r="G40">
        <f>PPCL_NG!Q40</f>
        <v>9.9600000000000009</v>
      </c>
      <c r="H40">
        <f>PPCL_Spot!Q40</f>
        <v>33.39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685.26062015563218</v>
      </c>
      <c r="P40" s="77">
        <v>26.907178116001653</v>
      </c>
      <c r="Q40" s="77">
        <v>15.389860000000001</v>
      </c>
      <c r="R40" s="80">
        <v>19.246818181818178</v>
      </c>
      <c r="S40" s="80">
        <v>0</v>
      </c>
      <c r="T40" s="78">
        <f>SUMPRODUCT(LTA!F40:AJ40,LTA!F$101:AJ$101,LTA!F$104:AJ$104)</f>
        <v>112.34</v>
      </c>
      <c r="U40" s="78">
        <f>SUMPRODUCT(LTA!F40:AJ40,LTA!F$102:AJ$102,LTA!F$104:AJ$104)</f>
        <v>115.76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-62</v>
      </c>
      <c r="AA40" s="117">
        <f>STOA!I40</f>
        <v>60.400000000000006</v>
      </c>
      <c r="AB40" s="117">
        <f>-STOA!O40</f>
        <v>0</v>
      </c>
      <c r="AC40">
        <f t="shared" si="0"/>
        <v>10.623770614924769</v>
      </c>
      <c r="AD40">
        <f t="shared" si="1"/>
        <v>1051.9836649903827</v>
      </c>
      <c r="AE40">
        <f>'IDT-1'!C40</f>
        <v>0</v>
      </c>
      <c r="AF40" s="26"/>
      <c r="AG40">
        <f t="shared" si="2"/>
        <v>1051.9836649903827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6.0329591518553158</v>
      </c>
      <c r="F41">
        <f>GT_Spot!Q41</f>
        <v>0</v>
      </c>
      <c r="G41">
        <f>PPCL_NG!Q41</f>
        <v>9.9600000000000009</v>
      </c>
      <c r="H41">
        <f>PPCL_Spot!Q41</f>
        <v>33.39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694.9309059504709</v>
      </c>
      <c r="P41" s="77">
        <v>26.907178116001653</v>
      </c>
      <c r="Q41" s="77">
        <v>14.160499999999999</v>
      </c>
      <c r="R41" s="80">
        <v>19.246818181818178</v>
      </c>
      <c r="S41" s="80">
        <v>0</v>
      </c>
      <c r="T41" s="78">
        <f>SUMPRODUCT(LTA!F41:AJ41,LTA!F$101:AJ$101,LTA!F$104:AJ$104)</f>
        <v>120.62</v>
      </c>
      <c r="U41" s="78">
        <f>SUMPRODUCT(LTA!F41:AJ41,LTA!F$102:AJ$102,LTA!F$104:AJ$104)</f>
        <v>115.57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-57</v>
      </c>
      <c r="AA41" s="117">
        <f>STOA!I41</f>
        <v>62.1</v>
      </c>
      <c r="AB41" s="117">
        <f>-STOA!O41</f>
        <v>0</v>
      </c>
      <c r="AC41">
        <f t="shared" si="0"/>
        <v>11.405671688473021</v>
      </c>
      <c r="AD41">
        <f t="shared" si="1"/>
        <v>999.43268971167288</v>
      </c>
      <c r="AE41">
        <f>'IDT-1'!C41</f>
        <v>0</v>
      </c>
      <c r="AF41" s="26"/>
      <c r="AG41">
        <f t="shared" si="2"/>
        <v>999.43268971167288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-85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6.0329591518553158</v>
      </c>
      <c r="F42">
        <f>GT_Spot!Q42</f>
        <v>0</v>
      </c>
      <c r="G42">
        <f>PPCL_NG!Q42</f>
        <v>9.9600000000000009</v>
      </c>
      <c r="H42">
        <f>PPCL_Spot!Q42</f>
        <v>33.39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694.15639031902083</v>
      </c>
      <c r="P42" s="77">
        <v>26.907178116001653</v>
      </c>
      <c r="Q42" s="77">
        <v>15.389860000000001</v>
      </c>
      <c r="R42" s="80">
        <v>19.246818181818178</v>
      </c>
      <c r="S42" s="80">
        <v>0</v>
      </c>
      <c r="T42" s="78">
        <f>SUMPRODUCT(LTA!F42:AJ42,LTA!F$101:AJ$101,LTA!F$104:AJ$104)</f>
        <v>128.84</v>
      </c>
      <c r="U42" s="78">
        <f>SUMPRODUCT(LTA!F42:AJ42,LTA!F$102:AJ$102,LTA!F$104:AJ$104)</f>
        <v>115.65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-57</v>
      </c>
      <c r="AA42" s="117">
        <f>STOA!I42</f>
        <v>62.86</v>
      </c>
      <c r="AB42" s="117">
        <f>-STOA!O42</f>
        <v>0</v>
      </c>
      <c r="AC42">
        <f t="shared" si="0"/>
        <v>11.445011681305283</v>
      </c>
      <c r="AD42">
        <f t="shared" si="1"/>
        <v>1013.9081940873907</v>
      </c>
      <c r="AE42">
        <f>'IDT-1'!C42</f>
        <v>0</v>
      </c>
      <c r="AF42" s="26"/>
      <c r="AG42">
        <f t="shared" si="2"/>
        <v>1013.9081940873907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6.0329591518553158</v>
      </c>
      <c r="F43">
        <f>GT_Spot!Q43</f>
        <v>0</v>
      </c>
      <c r="G43">
        <f>PPCL_NG!Q43</f>
        <v>9.9600000000000009</v>
      </c>
      <c r="H43">
        <f>PPCL_Spot!Q43</f>
        <v>33.39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698.04079128542708</v>
      </c>
      <c r="P43" s="77">
        <v>26.907178116001653</v>
      </c>
      <c r="Q43" s="77">
        <v>14.160499999999999</v>
      </c>
      <c r="R43" s="80">
        <v>19.246818181818178</v>
      </c>
      <c r="S43" s="80">
        <v>0</v>
      </c>
      <c r="T43" s="78">
        <f>SUMPRODUCT(LTA!F43:AJ43,LTA!F$101:AJ$101,LTA!F$104:AJ$104)</f>
        <v>138.18</v>
      </c>
      <c r="U43" s="78">
        <f>SUMPRODUCT(LTA!F43:AJ43,LTA!F$102:AJ$102,LTA!F$104:AJ$104)</f>
        <v>115.82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-47</v>
      </c>
      <c r="AA43" s="117">
        <f>STOA!I43</f>
        <v>63.45</v>
      </c>
      <c r="AB43" s="117">
        <f>-STOA!O43</f>
        <v>0</v>
      </c>
      <c r="AC43">
        <f t="shared" si="0"/>
        <v>11.734818592253566</v>
      </c>
      <c r="AD43">
        <f t="shared" si="1"/>
        <v>1006.3734281428488</v>
      </c>
      <c r="AE43">
        <f>'IDT-1'!C43</f>
        <v>0</v>
      </c>
      <c r="AF43" s="26"/>
      <c r="AG43">
        <f t="shared" si="2"/>
        <v>1006.3734281428488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6.0329591518553158</v>
      </c>
      <c r="F44">
        <f>GT_Spot!Q44</f>
        <v>0</v>
      </c>
      <c r="G44">
        <f>PPCL_NG!Q44</f>
        <v>9.9600000000000009</v>
      </c>
      <c r="H44">
        <f>PPCL_Spot!Q44</f>
        <v>33.39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742.32279887364689</v>
      </c>
      <c r="P44" s="77">
        <v>26.907178116001653</v>
      </c>
      <c r="Q44" s="77">
        <v>15.389860000000001</v>
      </c>
      <c r="R44" s="80">
        <v>19.246818181818178</v>
      </c>
      <c r="S44" s="80">
        <v>0</v>
      </c>
      <c r="T44" s="78">
        <f>SUMPRODUCT(LTA!F44:AJ44,LTA!F$101:AJ$101,LTA!F$104:AJ$104)</f>
        <v>143.82</v>
      </c>
      <c r="U44" s="78">
        <f>SUMPRODUCT(LTA!F44:AJ44,LTA!F$102:AJ$102,LTA!F$104:AJ$104)</f>
        <v>115.68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-37</v>
      </c>
      <c r="AA44" s="117">
        <f>STOA!I44</f>
        <v>64.33</v>
      </c>
      <c r="AB44" s="117">
        <f>-STOA!O44</f>
        <v>0</v>
      </c>
      <c r="AC44">
        <f t="shared" si="0"/>
        <v>12.502197090306735</v>
      </c>
      <c r="AD44">
        <f t="shared" si="1"/>
        <v>1022.4974172330153</v>
      </c>
      <c r="AE44">
        <f>'IDT-1'!C44</f>
        <v>0</v>
      </c>
      <c r="AF44" s="26"/>
      <c r="AG44">
        <f t="shared" si="2"/>
        <v>1022.4974172330153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6.0329591518553158</v>
      </c>
      <c r="F45">
        <f>GT_Spot!Q45</f>
        <v>0</v>
      </c>
      <c r="G45">
        <f>PPCL_NG!Q45</f>
        <v>9.9600000000000009</v>
      </c>
      <c r="H45">
        <f>PPCL_Spot!Q45</f>
        <v>33.39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742.08048307380977</v>
      </c>
      <c r="P45" s="77">
        <v>26.907178116001653</v>
      </c>
      <c r="Q45" s="77">
        <v>14.160499999999999</v>
      </c>
      <c r="R45" s="80">
        <v>19.246818181818178</v>
      </c>
      <c r="S45" s="80">
        <v>0</v>
      </c>
      <c r="T45" s="78">
        <f>SUMPRODUCT(LTA!F45:AJ45,LTA!F$101:AJ$101,LTA!F$104:AJ$104)</f>
        <v>148.31</v>
      </c>
      <c r="U45" s="78">
        <f>SUMPRODUCT(LTA!F45:AJ45,LTA!F$102:AJ$102,LTA!F$104:AJ$104)</f>
        <v>115.9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-22</v>
      </c>
      <c r="AA45" s="117">
        <f>STOA!I45</f>
        <v>65.03</v>
      </c>
      <c r="AB45" s="117">
        <f>-STOA!O45</f>
        <v>0</v>
      </c>
      <c r="AC45">
        <f t="shared" si="0"/>
        <v>12.403682430435239</v>
      </c>
      <c r="AD45">
        <f t="shared" si="1"/>
        <v>1041.5342560930496</v>
      </c>
      <c r="AE45">
        <f>'IDT-1'!C45</f>
        <v>0</v>
      </c>
      <c r="AF45" s="26"/>
      <c r="AG45">
        <f t="shared" si="2"/>
        <v>1041.5342560930496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6.0329591518553158</v>
      </c>
      <c r="F46">
        <f>GT_Spot!Q46</f>
        <v>0</v>
      </c>
      <c r="G46">
        <f>PPCL_NG!Q46</f>
        <v>9.9600000000000009</v>
      </c>
      <c r="H46">
        <f>PPCL_Spot!Q46</f>
        <v>33.39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742.090054355647</v>
      </c>
      <c r="P46" s="77">
        <v>26.907178116001653</v>
      </c>
      <c r="Q46" s="77">
        <v>17.33296</v>
      </c>
      <c r="R46" s="80">
        <v>19.246818181818178</v>
      </c>
      <c r="S46" s="80">
        <v>0</v>
      </c>
      <c r="T46" s="78">
        <f>SUMPRODUCT(LTA!F46:AJ46,LTA!F$101:AJ$101,LTA!F$104:AJ$104)</f>
        <v>151.62</v>
      </c>
      <c r="U46" s="78">
        <f>SUMPRODUCT(LTA!F46:AJ46,LTA!F$102:AJ$102,LTA!F$104:AJ$104)</f>
        <v>116.12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</v>
      </c>
      <c r="AA46" s="117">
        <f>STOA!I46</f>
        <v>64.710000000000008</v>
      </c>
      <c r="AB46" s="117">
        <f>-STOA!O46</f>
        <v>0</v>
      </c>
      <c r="AC46">
        <f t="shared" si="0"/>
        <v>12.415541668104428</v>
      </c>
      <c r="AD46">
        <f t="shared" si="1"/>
        <v>1052.9144281372176</v>
      </c>
      <c r="AE46">
        <f>'IDT-1'!C46</f>
        <v>0</v>
      </c>
      <c r="AF46" s="26"/>
      <c r="AG46">
        <f t="shared" si="2"/>
        <v>1052.9144281372176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-165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6.0329591518553158</v>
      </c>
      <c r="F47">
        <f>GT_Spot!Q47</f>
        <v>0</v>
      </c>
      <c r="G47">
        <f>PPCL_NG!Q47</f>
        <v>9.9600000000000009</v>
      </c>
      <c r="H47">
        <f>PPCL_Spot!Q47</f>
        <v>33.39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739.48263822963202</v>
      </c>
      <c r="P47" s="77">
        <v>34.197531879884821</v>
      </c>
      <c r="Q47" s="77">
        <v>22.169119999999999</v>
      </c>
      <c r="R47" s="80">
        <v>19.246818181818178</v>
      </c>
      <c r="S47" s="80">
        <v>0</v>
      </c>
      <c r="T47" s="78">
        <f>SUMPRODUCT(LTA!F47:AJ47,LTA!F$101:AJ$101,LTA!F$104:AJ$104)</f>
        <v>153.44</v>
      </c>
      <c r="U47" s="78">
        <f>SUMPRODUCT(LTA!F47:AJ47,LTA!F$102:AJ$102,LTA!F$104:AJ$104)</f>
        <v>133.64000000000001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65.31</v>
      </c>
      <c r="AB47" s="117">
        <f>-STOA!O47</f>
        <v>0</v>
      </c>
      <c r="AC47">
        <f t="shared" si="0"/>
        <v>12.293022243863273</v>
      </c>
      <c r="AD47">
        <f t="shared" si="1"/>
        <v>1125.496045199327</v>
      </c>
      <c r="AE47">
        <f>'IDT-1'!C47</f>
        <v>0</v>
      </c>
      <c r="AF47" s="26"/>
      <c r="AG47">
        <f t="shared" si="2"/>
        <v>1125.496045199327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-129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6.0329591518553158</v>
      </c>
      <c r="F48">
        <f>GT_Spot!Q48</f>
        <v>0</v>
      </c>
      <c r="G48">
        <f>PPCL_NG!Q48</f>
        <v>9.9600000000000009</v>
      </c>
      <c r="H48">
        <f>PPCL_Spot!Q48</f>
        <v>33.39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738.02555488878272</v>
      </c>
      <c r="P48" s="77">
        <v>34.197531879884821</v>
      </c>
      <c r="Q48" s="77">
        <v>22.169119999999999</v>
      </c>
      <c r="R48" s="80">
        <v>19.246818181818178</v>
      </c>
      <c r="S48" s="80">
        <v>0</v>
      </c>
      <c r="T48" s="78">
        <f>SUMPRODUCT(LTA!F48:AJ48,LTA!F$101:AJ$101,LTA!F$104:AJ$104)</f>
        <v>155.12</v>
      </c>
      <c r="U48" s="78">
        <f>SUMPRODUCT(LTA!F48:AJ48,LTA!F$102:AJ$102,LTA!F$104:AJ$104)</f>
        <v>134.52000000000001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65.31</v>
      </c>
      <c r="AB48" s="117">
        <f>-STOA!O48</f>
        <v>0</v>
      </c>
      <c r="AC48">
        <f t="shared" si="0"/>
        <v>12.622340501262828</v>
      </c>
      <c r="AD48">
        <f t="shared" si="1"/>
        <v>1090.2696436010781</v>
      </c>
      <c r="AE48">
        <f>'IDT-1'!C48</f>
        <v>0</v>
      </c>
      <c r="AF48" s="26"/>
      <c r="AG48">
        <f t="shared" si="2"/>
        <v>1090.2696436010781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-165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6.0329591518553158</v>
      </c>
      <c r="F49">
        <f>GT_Spot!Q49</f>
        <v>0</v>
      </c>
      <c r="G49">
        <f>PPCL_NG!Q49</f>
        <v>9.9600000000000009</v>
      </c>
      <c r="H49">
        <f>PPCL_Spot!Q49</f>
        <v>33.39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737.82260953116497</v>
      </c>
      <c r="P49" s="77">
        <v>34.197531879884821</v>
      </c>
      <c r="Q49" s="77">
        <v>22.169119999999999</v>
      </c>
      <c r="R49" s="80">
        <v>19.246818181818178</v>
      </c>
      <c r="S49" s="80">
        <v>0</v>
      </c>
      <c r="T49" s="78">
        <f>SUMPRODUCT(LTA!F49:AJ49,LTA!F$101:AJ$101,LTA!F$104:AJ$104)</f>
        <v>157.37</v>
      </c>
      <c r="U49" s="78">
        <f>SUMPRODUCT(LTA!F49:AJ49,LTA!F$102:AJ$102,LTA!F$104:AJ$104)</f>
        <v>134.98000000000002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65.31</v>
      </c>
      <c r="AB49" s="117">
        <f>-STOA!O49</f>
        <v>0</v>
      </c>
      <c r="AC49">
        <f t="shared" si="0"/>
        <v>12.688793219726771</v>
      </c>
      <c r="AD49">
        <f t="shared" si="1"/>
        <v>1087.7102455249967</v>
      </c>
      <c r="AE49">
        <f>'IDT-1'!C49</f>
        <v>0</v>
      </c>
      <c r="AF49" s="26"/>
      <c r="AG49">
        <f t="shared" si="2"/>
        <v>1087.7102455249967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-170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6.0329591518553158</v>
      </c>
      <c r="F50">
        <f>GT_Spot!Q50</f>
        <v>0</v>
      </c>
      <c r="G50">
        <f>PPCL_NG!Q50</f>
        <v>9.9600000000000009</v>
      </c>
      <c r="H50">
        <f>PPCL_Spot!Q50</f>
        <v>33.39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736.05698896093668</v>
      </c>
      <c r="P50" s="77">
        <v>34.197531879884821</v>
      </c>
      <c r="Q50" s="77">
        <v>22.169119999999999</v>
      </c>
      <c r="R50" s="80">
        <v>19.246818181818178</v>
      </c>
      <c r="S50" s="80">
        <v>0</v>
      </c>
      <c r="T50" s="78">
        <f>SUMPRODUCT(LTA!F50:AJ50,LTA!F$101:AJ$101,LTA!F$104:AJ$104)</f>
        <v>157.26999999999998</v>
      </c>
      <c r="U50" s="78">
        <f>SUMPRODUCT(LTA!F50:AJ50,LTA!F$102:AJ$102,LTA!F$104:AJ$104)</f>
        <v>135.43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65.61</v>
      </c>
      <c r="AB50" s="117">
        <f>-STOA!O50</f>
        <v>0</v>
      </c>
      <c r="AC50">
        <f t="shared" si="0"/>
        <v>12.59019448348681</v>
      </c>
      <c r="AD50">
        <f t="shared" si="1"/>
        <v>1096.6932236910084</v>
      </c>
      <c r="AE50">
        <f>'IDT-1'!C50</f>
        <v>0</v>
      </c>
      <c r="AF50" s="26"/>
      <c r="AG50">
        <f t="shared" si="2"/>
        <v>1096.6932236910084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-160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6.0329591518553158</v>
      </c>
      <c r="F51">
        <f>GT_Spot!Q51</f>
        <v>0</v>
      </c>
      <c r="G51">
        <f>PPCL_NG!Q51</f>
        <v>9.9600000000000009</v>
      </c>
      <c r="H51">
        <f>PPCL_Spot!Q51</f>
        <v>33.39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732.61361937434958</v>
      </c>
      <c r="P51" s="77">
        <v>34.197531879884821</v>
      </c>
      <c r="Q51" s="77">
        <v>22.169119999999999</v>
      </c>
      <c r="R51" s="80">
        <v>19.246818181818178</v>
      </c>
      <c r="S51" s="80">
        <v>0</v>
      </c>
      <c r="T51" s="78">
        <f>SUMPRODUCT(LTA!F51:AJ51,LTA!F$101:AJ$101,LTA!F$104:AJ$104)</f>
        <v>157.63999999999999</v>
      </c>
      <c r="U51" s="78">
        <f>SUMPRODUCT(LTA!F51:AJ51,LTA!F$102:AJ$102,LTA!F$104:AJ$104)</f>
        <v>132.77000000000001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65.61</v>
      </c>
      <c r="AB51" s="117">
        <f>-STOA!O51</f>
        <v>0</v>
      </c>
      <c r="AC51">
        <f t="shared" si="0"/>
        <v>12.477593938469475</v>
      </c>
      <c r="AD51">
        <f t="shared" si="1"/>
        <v>1098.0724546494384</v>
      </c>
      <c r="AE51">
        <f>'IDT-1'!C51</f>
        <v>0</v>
      </c>
      <c r="AF51" s="26"/>
      <c r="AG51">
        <f t="shared" si="2"/>
        <v>1098.0724546494384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-153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5.1962676962676957</v>
      </c>
      <c r="F52">
        <f>GT_Spot!Q52</f>
        <v>0</v>
      </c>
      <c r="G52">
        <f>PPCL_NG!Q52</f>
        <v>9.9600000000000009</v>
      </c>
      <c r="H52">
        <f>PPCL_Spot!Q52</f>
        <v>33.39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755.30888091041993</v>
      </c>
      <c r="P52" s="77">
        <v>34.197531879884821</v>
      </c>
      <c r="Q52" s="77">
        <v>22.169119999999999</v>
      </c>
      <c r="R52" s="80">
        <v>19.246818181818178</v>
      </c>
      <c r="S52" s="80">
        <v>0</v>
      </c>
      <c r="T52" s="78">
        <f>SUMPRODUCT(LTA!F52:AJ52,LTA!F$101:AJ$101,LTA!F$104:AJ$104)</f>
        <v>157.01</v>
      </c>
      <c r="U52" s="78">
        <f>SUMPRODUCT(LTA!F52:AJ52,LTA!F$102:AJ$102,LTA!F$104:AJ$104)</f>
        <v>132.69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65.61</v>
      </c>
      <c r="AB52" s="117">
        <f>-STOA!O52</f>
        <v>0</v>
      </c>
      <c r="AC52">
        <f t="shared" si="0"/>
        <v>12.770238885444064</v>
      </c>
      <c r="AD52">
        <f t="shared" si="1"/>
        <v>1106.9283797829464</v>
      </c>
      <c r="AE52">
        <f>'IDT-1'!C52</f>
        <v>0</v>
      </c>
      <c r="AF52" s="26"/>
      <c r="AG52">
        <f t="shared" si="2"/>
        <v>1106.9283797829464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-165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5.1962676962676957</v>
      </c>
      <c r="F53">
        <f>GT_Spot!Q53</f>
        <v>0</v>
      </c>
      <c r="G53">
        <f>PPCL_NG!Q53</f>
        <v>9.9600000000000009</v>
      </c>
      <c r="H53">
        <f>PPCL_Spot!Q53</f>
        <v>33.39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755.3979623828443</v>
      </c>
      <c r="P53" s="77">
        <v>34.197531879884821</v>
      </c>
      <c r="Q53" s="77">
        <v>22.169119999999999</v>
      </c>
      <c r="R53" s="80">
        <v>19.246818181818178</v>
      </c>
      <c r="S53" s="80">
        <v>0</v>
      </c>
      <c r="T53" s="78">
        <f>SUMPRODUCT(LTA!F53:AJ53,LTA!F$101:AJ$101,LTA!F$104:AJ$104)</f>
        <v>157.35</v>
      </c>
      <c r="U53" s="78">
        <f>SUMPRODUCT(LTA!F53:AJ53,LTA!F$102:AJ$102,LTA!F$104:AJ$104)</f>
        <v>132.83000000000001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65.61</v>
      </c>
      <c r="AB53" s="117">
        <f>-STOA!O53</f>
        <v>0</v>
      </c>
      <c r="AC53">
        <f t="shared" si="0"/>
        <v>12.64207488956847</v>
      </c>
      <c r="AD53">
        <f t="shared" si="1"/>
        <v>1122.6256252512464</v>
      </c>
      <c r="AE53">
        <f>'IDT-1'!C53</f>
        <v>0</v>
      </c>
      <c r="AF53" s="26"/>
      <c r="AG53">
        <f t="shared" si="2"/>
        <v>1122.6256252512464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13.234630102040816</v>
      </c>
      <c r="F54">
        <f>GT_Spot!Q54</f>
        <v>0</v>
      </c>
      <c r="G54">
        <f>PPCL_NG!Q54</f>
        <v>9.9600000000000009</v>
      </c>
      <c r="H54">
        <f>PPCL_Spot!Q54</f>
        <v>33.39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756.79627636943121</v>
      </c>
      <c r="P54" s="77">
        <v>34.197531879884821</v>
      </c>
      <c r="Q54" s="77">
        <v>22.169119999999999</v>
      </c>
      <c r="R54" s="80">
        <v>19.246818181818178</v>
      </c>
      <c r="S54" s="80">
        <v>0</v>
      </c>
      <c r="T54" s="78">
        <f>SUMPRODUCT(LTA!F54:AJ54,LTA!F$101:AJ$101,LTA!F$104:AJ$104)</f>
        <v>158.1</v>
      </c>
      <c r="U54" s="78">
        <f>SUMPRODUCT(LTA!F54:AJ54,LTA!F$102:AJ$102,LTA!F$104:AJ$104)</f>
        <v>128.82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65.31</v>
      </c>
      <c r="AB54" s="117">
        <f>-STOA!O54</f>
        <v>0</v>
      </c>
      <c r="AC54">
        <f t="shared" si="0"/>
        <v>12.205492628100496</v>
      </c>
      <c r="AD54">
        <f t="shared" si="1"/>
        <v>1183.9388839050744</v>
      </c>
      <c r="AE54">
        <f>'IDT-1'!C54</f>
        <v>0</v>
      </c>
      <c r="AF54" s="26"/>
      <c r="AG54">
        <f t="shared" si="2"/>
        <v>1183.9388839050744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12.806188281764319</v>
      </c>
      <c r="F55">
        <f>GT_Spot!Q55</f>
        <v>0</v>
      </c>
      <c r="G55">
        <f>PPCL_NG!Q55</f>
        <v>9.9600000000000009</v>
      </c>
      <c r="H55">
        <f>PPCL_Spot!Q55</f>
        <v>33.39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761.52312464722206</v>
      </c>
      <c r="P55" s="77">
        <v>34.197531879884821</v>
      </c>
      <c r="Q55" s="77">
        <v>22.169119999999999</v>
      </c>
      <c r="R55" s="80">
        <v>19.246818181818178</v>
      </c>
      <c r="S55" s="80">
        <v>0</v>
      </c>
      <c r="T55" s="78">
        <f>SUMPRODUCT(LTA!F55:AJ55,LTA!F$101:AJ$101,LTA!F$104:AJ$104)</f>
        <v>159.01999999999998</v>
      </c>
      <c r="U55" s="78">
        <f>SUMPRODUCT(LTA!F55:AJ55,LTA!F$102:AJ$102,LTA!F$104:AJ$104)</f>
        <v>129.37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65.31</v>
      </c>
      <c r="AB55" s="117">
        <f>-STOA!O55</f>
        <v>0</v>
      </c>
      <c r="AC55">
        <f t="shared" si="0"/>
        <v>12.611379705814436</v>
      </c>
      <c r="AD55">
        <f t="shared" si="1"/>
        <v>1149.3014032848748</v>
      </c>
      <c r="AE55">
        <f>'IDT-1'!C55</f>
        <v>0</v>
      </c>
      <c r="AF55" s="26"/>
      <c r="AG55">
        <f t="shared" si="2"/>
        <v>1149.3014032848748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12.806188281764319</v>
      </c>
      <c r="F56">
        <f>GT_Spot!Q56</f>
        <v>0</v>
      </c>
      <c r="G56">
        <f>PPCL_NG!Q56</f>
        <v>9.9600000000000009</v>
      </c>
      <c r="H56">
        <f>PPCL_Spot!Q56</f>
        <v>33.39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764.6826265205741</v>
      </c>
      <c r="P56" s="77">
        <v>34.197531879884821</v>
      </c>
      <c r="Q56" s="77">
        <v>22.169119999999999</v>
      </c>
      <c r="R56" s="80">
        <v>19.246818181818178</v>
      </c>
      <c r="S56" s="80">
        <v>0</v>
      </c>
      <c r="T56" s="78">
        <f>SUMPRODUCT(LTA!F56:AJ56,LTA!F$101:AJ$101,LTA!F$104:AJ$104)</f>
        <v>153.82</v>
      </c>
      <c r="U56" s="78">
        <f>SUMPRODUCT(LTA!F56:AJ56,LTA!F$102:AJ$102,LTA!F$104:AJ$104)</f>
        <v>124.11000000000001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64.34</v>
      </c>
      <c r="AB56" s="117">
        <f>-STOA!O56</f>
        <v>0</v>
      </c>
      <c r="AC56">
        <f t="shared" si="0"/>
        <v>12.405427409467006</v>
      </c>
      <c r="AD56">
        <f t="shared" si="1"/>
        <v>1156.2368574545746</v>
      </c>
      <c r="AE56">
        <f>'IDT-1'!C56</f>
        <v>0</v>
      </c>
      <c r="AF56" s="26"/>
      <c r="AG56">
        <f t="shared" si="2"/>
        <v>1156.2368574545746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12.806188281764319</v>
      </c>
      <c r="F57">
        <f>GT_Spot!Q57</f>
        <v>0</v>
      </c>
      <c r="G57">
        <f>PPCL_NG!Q57</f>
        <v>9.9600000000000009</v>
      </c>
      <c r="H57">
        <f>PPCL_Spot!Q57</f>
        <v>33.39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761.22044572916161</v>
      </c>
      <c r="P57" s="77">
        <v>34.197531879884821</v>
      </c>
      <c r="Q57" s="77">
        <v>22.169119999999999</v>
      </c>
      <c r="R57" s="80">
        <v>19.246818181818178</v>
      </c>
      <c r="S57" s="80">
        <v>0</v>
      </c>
      <c r="T57" s="78">
        <f>SUMPRODUCT(LTA!F57:AJ57,LTA!F$101:AJ$101,LTA!F$104:AJ$104)</f>
        <v>153.87</v>
      </c>
      <c r="U57" s="78">
        <f>SUMPRODUCT(LTA!F57:AJ57,LTA!F$102:AJ$102,LTA!F$104:AJ$104)</f>
        <v>124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64.34</v>
      </c>
      <c r="AB57" s="117">
        <f>-STOA!O57</f>
        <v>0</v>
      </c>
      <c r="AC57">
        <f t="shared" si="0"/>
        <v>12.063697755225736</v>
      </c>
      <c r="AD57">
        <f t="shared" si="1"/>
        <v>1188.0564063174031</v>
      </c>
      <c r="AE57">
        <f>'IDT-1'!C57</f>
        <v>0</v>
      </c>
      <c r="AF57" s="26"/>
      <c r="AG57">
        <f t="shared" si="2"/>
        <v>1188.0564063174031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5.6718221042150683</v>
      </c>
      <c r="F58">
        <f>GT_Spot!Q58</f>
        <v>0</v>
      </c>
      <c r="G58">
        <f>PPCL_NG!Q58</f>
        <v>9.9600000000000009</v>
      </c>
      <c r="H58">
        <f>PPCL_Spot!Q58</f>
        <v>33.39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789.13406973989618</v>
      </c>
      <c r="P58" s="77">
        <v>34.197531879884821</v>
      </c>
      <c r="Q58" s="77">
        <v>22.169119999999999</v>
      </c>
      <c r="R58" s="80">
        <v>19.246818181818178</v>
      </c>
      <c r="S58" s="80">
        <v>0</v>
      </c>
      <c r="T58" s="78">
        <f>SUMPRODUCT(LTA!F58:AJ58,LTA!F$101:AJ$101,LTA!F$104:AJ$104)</f>
        <v>153.01</v>
      </c>
      <c r="U58" s="78">
        <f>SUMPRODUCT(LTA!F58:AJ58,LTA!F$102:AJ$102,LTA!F$104:AJ$104)</f>
        <v>124.44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64.34</v>
      </c>
      <c r="AB58" s="117">
        <f>-STOA!O58</f>
        <v>0</v>
      </c>
      <c r="AC58">
        <f t="shared" si="0"/>
        <v>12.242859224157769</v>
      </c>
      <c r="AD58">
        <f t="shared" si="1"/>
        <v>1208.2365026816565</v>
      </c>
      <c r="AE58">
        <f>'IDT-1'!C58</f>
        <v>0</v>
      </c>
      <c r="AF58" s="26"/>
      <c r="AG58">
        <f t="shared" si="2"/>
        <v>1208.2365026816565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5.6718221042150683</v>
      </c>
      <c r="F59">
        <f>GT_Spot!Q59</f>
        <v>0</v>
      </c>
      <c r="G59">
        <f>PPCL_NG!Q59</f>
        <v>9.9600000000000009</v>
      </c>
      <c r="H59">
        <f>PPCL_Spot!Q59</f>
        <v>33.39</v>
      </c>
      <c r="I59">
        <f>Bawana_NG!Q59</f>
        <v>48.197887910258103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818.49283461679056</v>
      </c>
      <c r="P59" s="77">
        <v>34.197531879884821</v>
      </c>
      <c r="Q59" s="77">
        <v>22.169119999999999</v>
      </c>
      <c r="R59" s="80">
        <v>19.246818181818178</v>
      </c>
      <c r="S59" s="80">
        <v>0</v>
      </c>
      <c r="T59" s="78">
        <f>SUMPRODUCT(LTA!F59:AJ59,LTA!F$101:AJ$101,LTA!F$104:AJ$104)</f>
        <v>151.45999999999998</v>
      </c>
      <c r="U59" s="78">
        <f>SUMPRODUCT(LTA!F59:AJ59,LTA!F$102:AJ$102,LTA!F$104:AJ$104)</f>
        <v>126.78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64.34</v>
      </c>
      <c r="AB59" s="117">
        <f>-STOA!O59</f>
        <v>0</v>
      </c>
      <c r="AC59">
        <f t="shared" si="0"/>
        <v>12.404232493462755</v>
      </c>
      <c r="AD59">
        <f t="shared" si="1"/>
        <v>1246.5017821995039</v>
      </c>
      <c r="AE59">
        <f>'IDT-1'!C59</f>
        <v>0</v>
      </c>
      <c r="AF59" s="26"/>
      <c r="AG59">
        <f t="shared" si="2"/>
        <v>1246.5017821995039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5.6718221042150683</v>
      </c>
      <c r="F60">
        <f>GT_Spot!Q60</f>
        <v>0</v>
      </c>
      <c r="G60">
        <f>PPCL_NG!Q60</f>
        <v>9.9600000000000009</v>
      </c>
      <c r="H60">
        <f>PPCL_Spot!Q60</f>
        <v>33.39</v>
      </c>
      <c r="I60">
        <f>Bawana_NG!Q60</f>
        <v>48.197887910258103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846.08264350067338</v>
      </c>
      <c r="P60" s="77">
        <v>34.197531879884821</v>
      </c>
      <c r="Q60" s="77">
        <v>22.169119999999999</v>
      </c>
      <c r="R60" s="80">
        <v>19.246818181818178</v>
      </c>
      <c r="S60" s="80">
        <v>0</v>
      </c>
      <c r="T60" s="78">
        <f>SUMPRODUCT(LTA!F60:AJ60,LTA!F$101:AJ$101,LTA!F$104:AJ$104)</f>
        <v>149.87</v>
      </c>
      <c r="U60" s="78">
        <f>SUMPRODUCT(LTA!F60:AJ60,LTA!F$102:AJ$102,LTA!F$104:AJ$104)</f>
        <v>127.07000000000001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64.34</v>
      </c>
      <c r="AB60" s="117">
        <f>-STOA!O60</f>
        <v>0</v>
      </c>
      <c r="AC60">
        <f t="shared" si="0"/>
        <v>12.236067073142136</v>
      </c>
      <c r="AD60">
        <f t="shared" si="1"/>
        <v>1317.9597565037075</v>
      </c>
      <c r="AE60">
        <f>'IDT-1'!C60</f>
        <v>0</v>
      </c>
      <c r="AF60" s="26"/>
      <c r="AG60">
        <f t="shared" si="2"/>
        <v>1317.9597565037075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5.6718221042150683</v>
      </c>
      <c r="F61">
        <f>GT_Spot!Q61</f>
        <v>0</v>
      </c>
      <c r="G61">
        <f>PPCL_NG!Q61</f>
        <v>9.9600000000000009</v>
      </c>
      <c r="H61">
        <f>PPCL_Spot!Q61</f>
        <v>33.39</v>
      </c>
      <c r="I61">
        <f>Bawana_NG!Q61</f>
        <v>45.25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843.84247068867364</v>
      </c>
      <c r="P61" s="77">
        <v>34.197531879884821</v>
      </c>
      <c r="Q61" s="77">
        <v>22.169119999999999</v>
      </c>
      <c r="R61" s="80">
        <v>19.246818181818178</v>
      </c>
      <c r="S61" s="80">
        <v>0</v>
      </c>
      <c r="T61" s="78">
        <f>SUMPRODUCT(LTA!F61:AJ61,LTA!F$101:AJ$101,LTA!F$104:AJ$104)</f>
        <v>146.56</v>
      </c>
      <c r="U61" s="78">
        <f>SUMPRODUCT(LTA!F61:AJ61,LTA!F$102:AJ$102,LTA!F$104:AJ$104)</f>
        <v>118.09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63.53</v>
      </c>
      <c r="AB61" s="117">
        <f>-STOA!O61</f>
        <v>0</v>
      </c>
      <c r="AC61">
        <f t="shared" si="0"/>
        <v>12.208304051619198</v>
      </c>
      <c r="AD61">
        <f t="shared" si="1"/>
        <v>1284.6994588029725</v>
      </c>
      <c r="AE61">
        <f>'IDT-1'!C61</f>
        <v>0</v>
      </c>
      <c r="AF61" s="26"/>
      <c r="AG61">
        <f t="shared" si="2"/>
        <v>1284.6994588029725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5.6718221042150683</v>
      </c>
      <c r="F62">
        <f>GT_Spot!Q62</f>
        <v>0</v>
      </c>
      <c r="G62">
        <f>PPCL_NG!Q62</f>
        <v>9.9600000000000009</v>
      </c>
      <c r="H62">
        <f>PPCL_Spot!Q62</f>
        <v>33.39</v>
      </c>
      <c r="I62">
        <f>Bawana_NG!Q62</f>
        <v>45.25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841.25544233467349</v>
      </c>
      <c r="P62" s="77">
        <v>34.197531879884821</v>
      </c>
      <c r="Q62" s="77">
        <v>22.169119999999999</v>
      </c>
      <c r="R62" s="80">
        <v>19.246818181818178</v>
      </c>
      <c r="S62" s="80">
        <v>0</v>
      </c>
      <c r="T62" s="78">
        <f>SUMPRODUCT(LTA!F62:AJ62,LTA!F$101:AJ$101,LTA!F$104:AJ$104)</f>
        <v>142.5</v>
      </c>
      <c r="U62" s="78">
        <f>SUMPRODUCT(LTA!F62:AJ62,LTA!F$102:AJ$102,LTA!F$104:AJ$104)</f>
        <v>118.85000000000001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62.7</v>
      </c>
      <c r="AB62" s="117">
        <f>-STOA!O62</f>
        <v>0</v>
      </c>
      <c r="AC62">
        <f t="shared" si="0"/>
        <v>11.971631651660088</v>
      </c>
      <c r="AD62">
        <f t="shared" si="1"/>
        <v>1298.2191028489312</v>
      </c>
      <c r="AE62">
        <f>'IDT-1'!C62</f>
        <v>0</v>
      </c>
      <c r="AF62" s="26"/>
      <c r="AG62">
        <f t="shared" si="2"/>
        <v>1298.2191028489312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5.6718221042150683</v>
      </c>
      <c r="F63">
        <f>GT_Spot!Q63</f>
        <v>0</v>
      </c>
      <c r="G63">
        <f>PPCL_NG!Q63</f>
        <v>9.9600000000000009</v>
      </c>
      <c r="H63">
        <f>PPCL_Spot!Q63</f>
        <v>33.39</v>
      </c>
      <c r="I63">
        <f>Bawana_NG!Q63</f>
        <v>46.857961988431256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844.4606962746733</v>
      </c>
      <c r="P63" s="77">
        <v>34.197531879884821</v>
      </c>
      <c r="Q63" s="77">
        <v>22.169119999999999</v>
      </c>
      <c r="R63" s="80">
        <v>19.246818181818178</v>
      </c>
      <c r="S63" s="80">
        <v>0</v>
      </c>
      <c r="T63" s="78">
        <f>SUMPRODUCT(LTA!F63:AJ63,LTA!F$101:AJ$101,LTA!F$104:AJ$104)</f>
        <v>137.69999999999999</v>
      </c>
      <c r="U63" s="78">
        <f>SUMPRODUCT(LTA!F63:AJ63,LTA!F$102:AJ$102,LTA!F$104:AJ$104)</f>
        <v>119.61000000000001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62.31</v>
      </c>
      <c r="AB63" s="117">
        <f>-STOA!O63</f>
        <v>0</v>
      </c>
      <c r="AC63">
        <f t="shared" si="0"/>
        <v>11.7530507637754</v>
      </c>
      <c r="AD63">
        <f t="shared" si="1"/>
        <v>1323.8208996652472</v>
      </c>
      <c r="AE63">
        <f>'IDT-1'!C63</f>
        <v>0</v>
      </c>
      <c r="AF63" s="26"/>
      <c r="AG63">
        <f t="shared" si="2"/>
        <v>1323.8208996652472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5.6718221042150683</v>
      </c>
      <c r="F64">
        <f>GT_Spot!Q64</f>
        <v>0</v>
      </c>
      <c r="G64">
        <f>PPCL_NG!Q64</f>
        <v>9.9600000000000009</v>
      </c>
      <c r="H64">
        <f>PPCL_Spot!Q64</f>
        <v>33.39</v>
      </c>
      <c r="I64">
        <f>Bawana_NG!Q64</f>
        <v>46.857961988431256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844.4606962746733</v>
      </c>
      <c r="P64" s="77">
        <v>34.197531879884821</v>
      </c>
      <c r="Q64" s="77">
        <v>22.169119999999999</v>
      </c>
      <c r="R64" s="80">
        <v>19.246818181818178</v>
      </c>
      <c r="S64" s="80">
        <v>0</v>
      </c>
      <c r="T64" s="78">
        <f>SUMPRODUCT(LTA!F64:AJ64,LTA!F$101:AJ$101,LTA!F$104:AJ$104)</f>
        <v>129.31</v>
      </c>
      <c r="U64" s="78">
        <f>SUMPRODUCT(LTA!F64:AJ64,LTA!F$102:AJ$102,LTA!F$104:AJ$104)</f>
        <v>119.56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60.210000000000008</v>
      </c>
      <c r="AB64" s="117">
        <f>-STOA!O64</f>
        <v>0</v>
      </c>
      <c r="AC64">
        <f t="shared" si="0"/>
        <v>11.745482763775401</v>
      </c>
      <c r="AD64">
        <f t="shared" si="1"/>
        <v>1322.9684676652473</v>
      </c>
      <c r="AE64">
        <f>'IDT-1'!C64</f>
        <v>0</v>
      </c>
      <c r="AF64" s="26"/>
      <c r="AG64">
        <f t="shared" si="2"/>
        <v>1322.9684676652473</v>
      </c>
      <c r="AI64" s="75">
        <f>PXIL!I64</f>
        <v>0</v>
      </c>
      <c r="AJ64" s="75">
        <f>PXIL!O64</f>
        <v>0</v>
      </c>
      <c r="AK64" s="75">
        <f>RTM_IEX!I64</f>
        <v>9.68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12.806188281764319</v>
      </c>
      <c r="F65">
        <f>GT_Spot!Q65</f>
        <v>0</v>
      </c>
      <c r="G65">
        <f>PPCL_NG!Q65</f>
        <v>9.9600000000000009</v>
      </c>
      <c r="H65">
        <f>PPCL_Spot!Q65</f>
        <v>36.64</v>
      </c>
      <c r="I65">
        <f>Bawana_NG!Q65</f>
        <v>46.857961988431256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844.93294399667332</v>
      </c>
      <c r="P65" s="77">
        <v>34.197531879884821</v>
      </c>
      <c r="Q65" s="77">
        <v>22.169119999999999</v>
      </c>
      <c r="R65" s="80">
        <v>19.246818181818178</v>
      </c>
      <c r="S65" s="80">
        <v>0</v>
      </c>
      <c r="T65" s="78">
        <f>SUMPRODUCT(LTA!F65:AJ65,LTA!F$101:AJ$101,LTA!F$104:AJ$104)</f>
        <v>120.97999999999999</v>
      </c>
      <c r="U65" s="78">
        <f>SUMPRODUCT(LTA!F65:AJ65,LTA!F$102:AJ$102,LTA!F$104:AJ$104)</f>
        <v>120.07000000000001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60.220000000000006</v>
      </c>
      <c r="AB65" s="117">
        <f>-STOA!O65</f>
        <v>0</v>
      </c>
      <c r="AC65">
        <f t="shared" si="0"/>
        <v>11.772292966091433</v>
      </c>
      <c r="AD65">
        <f t="shared" si="1"/>
        <v>1325.9882713624804</v>
      </c>
      <c r="AE65">
        <f>'IDT-1'!C65</f>
        <v>0</v>
      </c>
      <c r="AF65" s="26"/>
      <c r="AG65">
        <f t="shared" si="2"/>
        <v>1325.9882713624804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9.68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12.806188281764319</v>
      </c>
      <c r="F66">
        <f>GT_Spot!Q66</f>
        <v>0</v>
      </c>
      <c r="G66">
        <f>PPCL_NG!Q66</f>
        <v>9.9600000000000009</v>
      </c>
      <c r="H66">
        <f>PPCL_Spot!Q66</f>
        <v>36.64</v>
      </c>
      <c r="I66">
        <f>Bawana_NG!Q66</f>
        <v>46.857961988431256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844.93294399667332</v>
      </c>
      <c r="P66" s="77">
        <v>34.197531879884821</v>
      </c>
      <c r="Q66" s="77">
        <v>22.169119999999999</v>
      </c>
      <c r="R66" s="80">
        <v>19.246818181818178</v>
      </c>
      <c r="S66" s="80">
        <v>0</v>
      </c>
      <c r="T66" s="78">
        <f>SUMPRODUCT(LTA!F66:AJ66,LTA!F$101:AJ$101,LTA!F$104:AJ$104)</f>
        <v>112.13</v>
      </c>
      <c r="U66" s="78">
        <f>SUMPRODUCT(LTA!F66:AJ66,LTA!F$102:AJ$102,LTA!F$104:AJ$104)</f>
        <v>120.4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59.7</v>
      </c>
      <c r="AB66" s="117">
        <f>-STOA!O66</f>
        <v>0</v>
      </c>
      <c r="AC66">
        <f t="shared" si="0"/>
        <v>11.735244966091432</v>
      </c>
      <c r="AD66">
        <f t="shared" si="1"/>
        <v>1321.8153193624805</v>
      </c>
      <c r="AE66">
        <f>'IDT-1'!C66</f>
        <v>0</v>
      </c>
      <c r="AF66" s="26"/>
      <c r="AG66">
        <f t="shared" si="2"/>
        <v>1321.8153193624805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14.51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12.806188281764319</v>
      </c>
      <c r="F67">
        <f>GT_Spot!Q67</f>
        <v>0</v>
      </c>
      <c r="G67">
        <f>PPCL_NG!Q67</f>
        <v>9.9600000000000009</v>
      </c>
      <c r="H67">
        <f>PPCL_Spot!Q67</f>
        <v>36.64</v>
      </c>
      <c r="I67">
        <f>Bawana_NG!Q67</f>
        <v>45.25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846.20844833502247</v>
      </c>
      <c r="P67" s="77">
        <v>34.197531879884821</v>
      </c>
      <c r="Q67" s="77">
        <v>22.169119999999999</v>
      </c>
      <c r="R67" s="80">
        <v>19.246818181818178</v>
      </c>
      <c r="S67" s="80">
        <v>0</v>
      </c>
      <c r="T67" s="78">
        <f>SUMPRODUCT(LTA!F67:AJ67,LTA!F$101:AJ$101,LTA!F$104:AJ$104)</f>
        <v>104.55</v>
      </c>
      <c r="U67" s="78">
        <f>SUMPRODUCT(LTA!F67:AJ67,LTA!F$102:AJ$102,LTA!F$104:AJ$104)</f>
        <v>120.51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58.620000000000005</v>
      </c>
      <c r="AB67" s="117">
        <f>-STOA!O67</f>
        <v>0</v>
      </c>
      <c r="AC67">
        <f t="shared" si="0"/>
        <v>12.12541533877071</v>
      </c>
      <c r="AD67">
        <f t="shared" si="1"/>
        <v>1365.7626913397191</v>
      </c>
      <c r="AE67">
        <f>'IDT-1'!C67</f>
        <v>0</v>
      </c>
      <c r="AF67" s="26"/>
      <c r="AG67">
        <f t="shared" si="2"/>
        <v>1365.7626913397191</v>
      </c>
      <c r="AI67" s="75">
        <f>PXIL!I67</f>
        <v>0</v>
      </c>
      <c r="AJ67" s="75">
        <f>PXIL!O67</f>
        <v>0</v>
      </c>
      <c r="AK67" s="75">
        <f>RTM_IEX!I67</f>
        <v>53.22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14.51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12.806188281764319</v>
      </c>
      <c r="F68">
        <f>GT_Spot!Q68</f>
        <v>0</v>
      </c>
      <c r="G68">
        <f>PPCL_NG!Q68</f>
        <v>9.9600000000000009</v>
      </c>
      <c r="H68">
        <f>PPCL_Spot!Q68</f>
        <v>36.64</v>
      </c>
      <c r="I68">
        <f>Bawana_NG!Q68</f>
        <v>46.857961988431256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846.20844833502247</v>
      </c>
      <c r="P68" s="77">
        <v>34.197531879884821</v>
      </c>
      <c r="Q68" s="77">
        <v>22.169119999999999</v>
      </c>
      <c r="R68" s="80">
        <v>19.246818181818178</v>
      </c>
      <c r="S68" s="80">
        <v>0</v>
      </c>
      <c r="T68" s="78">
        <f>SUMPRODUCT(LTA!F68:AJ68,LTA!F$101:AJ$101,LTA!F$104:AJ$104)</f>
        <v>94.47999999999999</v>
      </c>
      <c r="U68" s="78">
        <f>SUMPRODUCT(LTA!F68:AJ68,LTA!F$102:AJ$102,LTA!F$104:AJ$104)</f>
        <v>133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57.81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11.685397404268905</v>
      </c>
      <c r="AD68">
        <f t="shared" ref="AD68:AD98" si="4">SUM(B68:AB68,AI68:AR68)-AC68</f>
        <v>1316.2006712626519</v>
      </c>
      <c r="AE68">
        <f>'IDT-1'!C68</f>
        <v>0</v>
      </c>
      <c r="AF68" s="26"/>
      <c r="AG68">
        <f t="shared" ref="AG68:AG98" si="5">SUM(AD68:AF68)</f>
        <v>1316.2006712626519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14.51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5.6718221042150683</v>
      </c>
      <c r="F69">
        <f>GT_Spot!Q69</f>
        <v>0</v>
      </c>
      <c r="G69">
        <f>PPCL_NG!Q69</f>
        <v>9.9600000000000009</v>
      </c>
      <c r="H69">
        <f>PPCL_Spot!Q69</f>
        <v>33.39</v>
      </c>
      <c r="I69">
        <f>Bawana_NG!Q69</f>
        <v>46.857961988431256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848.45159996337179</v>
      </c>
      <c r="P69" s="77">
        <v>34.197531879884821</v>
      </c>
      <c r="Q69" s="77">
        <v>22.169119999999999</v>
      </c>
      <c r="R69" s="80">
        <v>17.209232323232325</v>
      </c>
      <c r="S69" s="80">
        <v>0</v>
      </c>
      <c r="T69" s="78">
        <f>SUMPRODUCT(LTA!F69:AJ69,LTA!F$101:AJ$101,LTA!F$104:AJ$104)</f>
        <v>84.02</v>
      </c>
      <c r="U69" s="78">
        <f>SUMPRODUCT(LTA!F69:AJ69,LTA!F$102:AJ$102,LTA!F$104:AJ$104)</f>
        <v>133.4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56.620000000000005</v>
      </c>
      <c r="AB69" s="117">
        <f>-STOA!O69</f>
        <v>0</v>
      </c>
      <c r="AC69">
        <f t="shared" si="3"/>
        <v>11.752287960680393</v>
      </c>
      <c r="AD69">
        <f t="shared" si="4"/>
        <v>1323.734980298455</v>
      </c>
      <c r="AE69">
        <f>'IDT-1'!C69</f>
        <v>0</v>
      </c>
      <c r="AF69" s="26"/>
      <c r="AG69">
        <f t="shared" si="5"/>
        <v>1323.734980298455</v>
      </c>
      <c r="AI69" s="75">
        <f>PXIL!I69</f>
        <v>0</v>
      </c>
      <c r="AJ69" s="75">
        <f>PXIL!O69</f>
        <v>0</v>
      </c>
      <c r="AK69" s="75">
        <f>RTM_IEX!I69</f>
        <v>29.03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14.51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5.6718221042150683</v>
      </c>
      <c r="F70">
        <f>GT_Spot!Q70</f>
        <v>0</v>
      </c>
      <c r="G70">
        <f>PPCL_NG!Q70</f>
        <v>9.9600000000000009</v>
      </c>
      <c r="H70">
        <f>PPCL_Spot!Q70</f>
        <v>33.39</v>
      </c>
      <c r="I70">
        <f>Bawana_NG!Q70</f>
        <v>46.857961988431256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848.45159996337179</v>
      </c>
      <c r="P70" s="77">
        <v>34.197531879884821</v>
      </c>
      <c r="Q70" s="77">
        <v>22.169119999999999</v>
      </c>
      <c r="R70" s="80">
        <v>15.261969696969697</v>
      </c>
      <c r="S70" s="80">
        <v>0</v>
      </c>
      <c r="T70" s="78">
        <f>SUMPRODUCT(LTA!F70:AJ70,LTA!F$101:AJ$101,LTA!F$104:AJ$104)</f>
        <v>73.22999999999999</v>
      </c>
      <c r="U70" s="78">
        <f>SUMPRODUCT(LTA!F70:AJ70,LTA!F$102:AJ$102,LTA!F$104:AJ$104)</f>
        <v>133.86000000000001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55.690000000000005</v>
      </c>
      <c r="AB70" s="117">
        <f>-STOA!O70</f>
        <v>0</v>
      </c>
      <c r="AC70">
        <f t="shared" si="3"/>
        <v>11.63606404956928</v>
      </c>
      <c r="AD70">
        <f t="shared" si="4"/>
        <v>1310.6439415833031</v>
      </c>
      <c r="AE70">
        <f>'IDT-1'!C70</f>
        <v>0</v>
      </c>
      <c r="AF70" s="26"/>
      <c r="AG70">
        <f t="shared" si="5"/>
        <v>1310.6439415833031</v>
      </c>
      <c r="AI70" s="75">
        <f>PXIL!I70</f>
        <v>0</v>
      </c>
      <c r="AJ70" s="75">
        <f>PXIL!O70</f>
        <v>0</v>
      </c>
      <c r="AK70" s="75">
        <f>RTM_IEX!I70</f>
        <v>29.03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14.51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12.806188281764319</v>
      </c>
      <c r="F71">
        <f>GT_Spot!Q71</f>
        <v>0</v>
      </c>
      <c r="G71">
        <f>PPCL_NG!Q71</f>
        <v>9.9600000000000009</v>
      </c>
      <c r="H71">
        <f>PPCL_Spot!Q71</f>
        <v>36.64</v>
      </c>
      <c r="I71">
        <f>Bawana_NG!Q71</f>
        <v>46.857961988431256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848.24876689369216</v>
      </c>
      <c r="P71" s="77">
        <v>34.197531879884821</v>
      </c>
      <c r="Q71" s="77">
        <v>22.169119999999999</v>
      </c>
      <c r="R71" s="80">
        <v>13.707878787878787</v>
      </c>
      <c r="S71" s="80">
        <v>0</v>
      </c>
      <c r="T71" s="78">
        <f>SUMPRODUCT(LTA!F71:AJ71,LTA!F$101:AJ$101,LTA!F$104:AJ$104)</f>
        <v>62.54</v>
      </c>
      <c r="U71" s="78">
        <f>SUMPRODUCT(LTA!F71:AJ71,LTA!F$102:AJ$102,LTA!F$104:AJ$104)</f>
        <v>134.30000000000001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54.570000000000007</v>
      </c>
      <c r="AB71" s="117">
        <f>-STOA!O71</f>
        <v>0</v>
      </c>
      <c r="AC71">
        <f t="shared" si="3"/>
        <v>11.697113540918533</v>
      </c>
      <c r="AD71">
        <f t="shared" si="4"/>
        <v>1317.5203342907328</v>
      </c>
      <c r="AE71">
        <f>'IDT-1'!C71</f>
        <v>0</v>
      </c>
      <c r="AF71" s="26"/>
      <c r="AG71">
        <f t="shared" si="5"/>
        <v>1317.5203342907328</v>
      </c>
      <c r="AI71" s="75">
        <f>PXIL!I71</f>
        <v>0</v>
      </c>
      <c r="AJ71" s="75">
        <f>PXIL!O71</f>
        <v>0</v>
      </c>
      <c r="AK71" s="75">
        <f>RTM_IEX!I71</f>
        <v>29.03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24.19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12.806188281764319</v>
      </c>
      <c r="F72">
        <f>GT_Spot!Q72</f>
        <v>0</v>
      </c>
      <c r="G72">
        <f>PPCL_NG!Q72</f>
        <v>9.9600000000000009</v>
      </c>
      <c r="H72">
        <f>PPCL_Spot!Q72</f>
        <v>36.64</v>
      </c>
      <c r="I72">
        <f>Bawana_NG!Q72</f>
        <v>45.25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848.24876689369216</v>
      </c>
      <c r="P72" s="77">
        <v>34.197531879884821</v>
      </c>
      <c r="Q72" s="77">
        <v>22.169119999999999</v>
      </c>
      <c r="R72" s="80">
        <v>12.860434343434344</v>
      </c>
      <c r="S72" s="80">
        <v>0</v>
      </c>
      <c r="T72" s="78">
        <f>SUMPRODUCT(LTA!F72:AJ72,LTA!F$101:AJ$101,LTA!F$104:AJ$104)</f>
        <v>51.44</v>
      </c>
      <c r="U72" s="78">
        <f>SUMPRODUCT(LTA!F72:AJ72,LTA!F$102:AJ$102,LTA!F$104:AJ$104)</f>
        <v>135.22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52.75</v>
      </c>
      <c r="AB72" s="117">
        <f>-STOA!O72</f>
        <v>0</v>
      </c>
      <c r="AC72">
        <f t="shared" si="3"/>
        <v>12.038241964309226</v>
      </c>
      <c r="AD72">
        <f t="shared" si="4"/>
        <v>1355.9437994344662</v>
      </c>
      <c r="AE72">
        <f>'IDT-1'!C72</f>
        <v>0</v>
      </c>
      <c r="AF72" s="26"/>
      <c r="AG72">
        <f t="shared" si="5"/>
        <v>1355.9437994344662</v>
      </c>
      <c r="AI72" s="75">
        <f>PXIL!I72</f>
        <v>0</v>
      </c>
      <c r="AJ72" s="75">
        <f>PXIL!O72</f>
        <v>0</v>
      </c>
      <c r="AK72" s="75">
        <f>RTM_IEX!I72</f>
        <v>72.569999999999993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33.869999999999997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5.6718221042150683</v>
      </c>
      <c r="F73">
        <f>GT_Spot!Q73</f>
        <v>0</v>
      </c>
      <c r="G73">
        <f>PPCL_NG!Q73</f>
        <v>9.9600000000000009</v>
      </c>
      <c r="H73">
        <f>PPCL_Spot!Q73</f>
        <v>33.39</v>
      </c>
      <c r="I73">
        <f>Bawana_NG!Q73</f>
        <v>46.857961988431256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851.20793912123588</v>
      </c>
      <c r="P73" s="77">
        <v>34.197531879884821</v>
      </c>
      <c r="Q73" s="77">
        <v>22.169119999999999</v>
      </c>
      <c r="R73" s="80">
        <v>11.587939393939395</v>
      </c>
      <c r="S73" s="80">
        <v>0</v>
      </c>
      <c r="T73" s="78">
        <f>SUMPRODUCT(LTA!F73:AJ73,LTA!F$101:AJ$101,LTA!F$104:AJ$104)</f>
        <v>40.76</v>
      </c>
      <c r="U73" s="78">
        <f>SUMPRODUCT(LTA!F73:AJ73,LTA!F$102:AJ$102,LTA!F$104:AJ$104)</f>
        <v>135.5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49.8</v>
      </c>
      <c r="AB73" s="117">
        <f>-STOA!O73</f>
        <v>0</v>
      </c>
      <c r="AC73">
        <f t="shared" si="3"/>
        <v>11.688004367491818</v>
      </c>
      <c r="AD73">
        <f t="shared" si="4"/>
        <v>1316.4943101202148</v>
      </c>
      <c r="AE73">
        <f>'IDT-1'!C73</f>
        <v>0</v>
      </c>
      <c r="AF73" s="26"/>
      <c r="AG73">
        <f t="shared" si="5"/>
        <v>1316.4943101202148</v>
      </c>
      <c r="AI73" s="75">
        <f>PXIL!I73</f>
        <v>0</v>
      </c>
      <c r="AJ73" s="75">
        <f>PXIL!O73</f>
        <v>0</v>
      </c>
      <c r="AK73" s="75">
        <f>RTM_IEX!I73</f>
        <v>48.38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38.700000000000003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5.6718221042150683</v>
      </c>
      <c r="F74">
        <f>GT_Spot!Q74</f>
        <v>0</v>
      </c>
      <c r="G74">
        <f>PPCL_NG!Q74</f>
        <v>9.9600000000000009</v>
      </c>
      <c r="H74">
        <f>PPCL_Spot!Q74</f>
        <v>33.39</v>
      </c>
      <c r="I74">
        <f>Bawana_NG!Q74</f>
        <v>46.857961988431256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851.20793912123588</v>
      </c>
      <c r="P74" s="77">
        <v>34.197531879884821</v>
      </c>
      <c r="Q74" s="77">
        <v>22.169119999999999</v>
      </c>
      <c r="R74" s="80">
        <v>6.8300303030303029</v>
      </c>
      <c r="S74" s="80">
        <v>0</v>
      </c>
      <c r="T74" s="78">
        <f>SUMPRODUCT(LTA!F74:AJ74,LTA!F$101:AJ$101,LTA!F$104:AJ$104)</f>
        <v>29.32</v>
      </c>
      <c r="U74" s="78">
        <f>SUMPRODUCT(LTA!F74:AJ74,LTA!F$102:AJ$102,LTA!F$104:AJ$104)</f>
        <v>135.86000000000001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46.940000000000005</v>
      </c>
      <c r="AB74" s="117">
        <f>-STOA!O74</f>
        <v>0</v>
      </c>
      <c r="AC74">
        <f t="shared" si="3"/>
        <v>11.395774767491817</v>
      </c>
      <c r="AD74">
        <f t="shared" si="4"/>
        <v>1283.5786306293057</v>
      </c>
      <c r="AE74">
        <f>'IDT-1'!C74</f>
        <v>0</v>
      </c>
      <c r="AF74" s="26"/>
      <c r="AG74">
        <f t="shared" si="5"/>
        <v>1283.5786306293057</v>
      </c>
      <c r="AI74" s="75">
        <f>PXIL!I74</f>
        <v>0</v>
      </c>
      <c r="AJ74" s="75">
        <f>PXIL!O74</f>
        <v>0</v>
      </c>
      <c r="AK74" s="75">
        <f>RTM_IEX!I74</f>
        <v>48.38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24.19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5.7282727565133484</v>
      </c>
      <c r="F75">
        <f>GT_Spot!Q75</f>
        <v>0</v>
      </c>
      <c r="G75">
        <f>PPCL_NG!Q75</f>
        <v>9.9600000000000009</v>
      </c>
      <c r="H75">
        <f>PPCL_Spot!Q75</f>
        <v>33.39</v>
      </c>
      <c r="I75">
        <f>Bawana_NG!Q75</f>
        <v>46.03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850.3328628932361</v>
      </c>
      <c r="P75" s="77">
        <v>34.197531879884821</v>
      </c>
      <c r="Q75" s="77">
        <v>22.169119999999999</v>
      </c>
      <c r="R75" s="80">
        <v>0</v>
      </c>
      <c r="S75" s="80">
        <v>0</v>
      </c>
      <c r="T75" s="78">
        <f>SUMPRODUCT(LTA!F75:AJ75,LTA!F$101:AJ$101,LTA!F$104:AJ$104)</f>
        <v>21.130000000000003</v>
      </c>
      <c r="U75" s="78">
        <f>SUMPRODUCT(LTA!F75:AJ75,LTA!F$102:AJ$102,LTA!F$104:AJ$104)</f>
        <v>136.18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43.11</v>
      </c>
      <c r="AB75" s="117">
        <f>-STOA!O75</f>
        <v>0</v>
      </c>
      <c r="AC75">
        <f t="shared" si="3"/>
        <v>11.200667335749078</v>
      </c>
      <c r="AD75">
        <f t="shared" si="4"/>
        <v>1217.407120193885</v>
      </c>
      <c r="AE75">
        <f>'IDT-1'!C75</f>
        <v>0</v>
      </c>
      <c r="AF75" s="26"/>
      <c r="AG75">
        <f t="shared" si="5"/>
        <v>1217.407120193885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-22</v>
      </c>
      <c r="AM75" s="75">
        <f>RTM_PXI!I75</f>
        <v>0</v>
      </c>
      <c r="AN75" s="75">
        <f>RTM_PXI!O75</f>
        <v>0</v>
      </c>
      <c r="AO75" s="192">
        <f>GDAM_IEX!I75</f>
        <v>48.38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5.7282727565133484</v>
      </c>
      <c r="F76">
        <f>GT_Spot!Q76</f>
        <v>0</v>
      </c>
      <c r="G76">
        <f>PPCL_NG!Q76</f>
        <v>9.9600000000000009</v>
      </c>
      <c r="H76">
        <f>PPCL_Spot!Q76</f>
        <v>33.39</v>
      </c>
      <c r="I76">
        <f>Bawana_NG!Q76</f>
        <v>47.66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850.3328628932361</v>
      </c>
      <c r="P76" s="77">
        <v>34.197531879884821</v>
      </c>
      <c r="Q76" s="77">
        <v>22.169119999999999</v>
      </c>
      <c r="R76" s="80">
        <v>0</v>
      </c>
      <c r="S76" s="80">
        <v>0</v>
      </c>
      <c r="T76" s="78">
        <f>SUMPRODUCT(LTA!F76:AJ76,LTA!F$101:AJ$101,LTA!F$104:AJ$104)</f>
        <v>14.1</v>
      </c>
      <c r="U76" s="78">
        <f>SUMPRODUCT(LTA!F76:AJ76,LTA!F$102:AJ$102,LTA!F$104:AJ$104)</f>
        <v>136.41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38.480000000000004</v>
      </c>
      <c r="AB76" s="117">
        <f>-STOA!O76</f>
        <v>0</v>
      </c>
      <c r="AC76">
        <f t="shared" si="3"/>
        <v>10.944147335749079</v>
      </c>
      <c r="AD76">
        <f t="shared" si="4"/>
        <v>1188.5136401938853</v>
      </c>
      <c r="AE76">
        <f>'IDT-1'!C76</f>
        <v>0</v>
      </c>
      <c r="AF76" s="26"/>
      <c r="AG76">
        <f t="shared" si="5"/>
        <v>1188.5136401938853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-22</v>
      </c>
      <c r="AM76" s="75">
        <f>RTM_PXI!I76</f>
        <v>0</v>
      </c>
      <c r="AN76" s="75">
        <f>RTM_PXI!O76</f>
        <v>0</v>
      </c>
      <c r="AO76" s="192">
        <f>GDAM_IEX!I76</f>
        <v>29.03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5.9154712126085558</v>
      </c>
      <c r="F77">
        <f>GT_Spot!Q77</f>
        <v>0</v>
      </c>
      <c r="G77">
        <f>PPCL_NG!Q77</f>
        <v>9.9600000000000009</v>
      </c>
      <c r="H77">
        <f>PPCL_Spot!Q77</f>
        <v>33.39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850.61021489123607</v>
      </c>
      <c r="P77" s="77">
        <v>34.197531879884821</v>
      </c>
      <c r="Q77" s="77">
        <v>22.169119999999999</v>
      </c>
      <c r="R77" s="80">
        <v>0</v>
      </c>
      <c r="S77" s="80">
        <v>0</v>
      </c>
      <c r="T77" s="78">
        <f>SUMPRODUCT(LTA!F77:AJ77,LTA!F$101:AJ$101,LTA!F$104:AJ$104)</f>
        <v>6.3800000000000008</v>
      </c>
      <c r="U77" s="78">
        <f>SUMPRODUCT(LTA!F77:AJ77,LTA!F$102:AJ$102,LTA!F$104:AJ$104)</f>
        <v>132.09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37.840000000000003</v>
      </c>
      <c r="AB77" s="117">
        <f>-STOA!O77</f>
        <v>0</v>
      </c>
      <c r="AC77">
        <f t="shared" si="3"/>
        <v>10.844179037533655</v>
      </c>
      <c r="AD77">
        <f t="shared" si="4"/>
        <v>1151.1381589461957</v>
      </c>
      <c r="AE77">
        <f>'IDT-1'!C77</f>
        <v>0</v>
      </c>
      <c r="AF77" s="26"/>
      <c r="AG77">
        <f t="shared" si="5"/>
        <v>1151.1381589461957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-35</v>
      </c>
      <c r="AM77" s="75">
        <f>RTM_PXI!I77</f>
        <v>0</v>
      </c>
      <c r="AN77" s="75">
        <f>RTM_PXI!O77</f>
        <v>0</v>
      </c>
      <c r="AO77" s="192">
        <f>GDAM_IEX!I77</f>
        <v>14.51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5.9154712126085558</v>
      </c>
      <c r="F78">
        <f>GT_Spot!Q78</f>
        <v>0</v>
      </c>
      <c r="G78">
        <f>PPCL_NG!Q78</f>
        <v>9.9600000000000009</v>
      </c>
      <c r="H78">
        <f>PPCL_Spot!Q78</f>
        <v>33.39</v>
      </c>
      <c r="I78">
        <f>Bawana_NG!Q78</f>
        <v>49.027888003446051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854.50363585723585</v>
      </c>
      <c r="P78" s="77">
        <v>34.197531879884821</v>
      </c>
      <c r="Q78" s="77">
        <v>22.169119999999999</v>
      </c>
      <c r="R78" s="80">
        <v>0</v>
      </c>
      <c r="S78" s="80">
        <v>0</v>
      </c>
      <c r="T78" s="78">
        <f>SUMPRODUCT(LTA!F78:AJ78,LTA!F$101:AJ$101,LTA!F$104:AJ$104)</f>
        <v>2.84</v>
      </c>
      <c r="U78" s="78">
        <f>SUMPRODUCT(LTA!F78:AJ78,LTA!F$102:AJ$102,LTA!F$104:AJ$104)</f>
        <v>132.4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34.53</v>
      </c>
      <c r="AB78" s="117">
        <f>-STOA!O78</f>
        <v>0</v>
      </c>
      <c r="AC78">
        <f t="shared" si="3"/>
        <v>10.685350556464778</v>
      </c>
      <c r="AD78">
        <f t="shared" si="4"/>
        <v>1133.2482963967104</v>
      </c>
      <c r="AE78">
        <f>'IDT-1'!C78</f>
        <v>0</v>
      </c>
      <c r="AF78" s="26"/>
      <c r="AG78">
        <f t="shared" si="5"/>
        <v>1133.2482963967104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5.9102244389027438</v>
      </c>
      <c r="F79">
        <f>GT_Spot!Q79</f>
        <v>0</v>
      </c>
      <c r="G79">
        <f>PPCL_NG!Q79</f>
        <v>9.9600000000000009</v>
      </c>
      <c r="H79">
        <f>PPCL_Spot!Q79</f>
        <v>33.39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863.13964388961688</v>
      </c>
      <c r="P79" s="77">
        <v>34.197531879884821</v>
      </c>
      <c r="Q79" s="77">
        <v>22.169119999999999</v>
      </c>
      <c r="R79" s="80">
        <v>0</v>
      </c>
      <c r="S79" s="80">
        <v>0</v>
      </c>
      <c r="T79" s="78">
        <f>SUMPRODUCT(LTA!F79:AJ79,LTA!F$101:AJ$101,LTA!F$104:AJ$104)</f>
        <v>1.03</v>
      </c>
      <c r="U79" s="78">
        <f>SUMPRODUCT(LTA!F79:AJ79,LTA!F$102:AJ$102,LTA!F$104:AJ$104)</f>
        <v>132.65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32.24</v>
      </c>
      <c r="AB79" s="117">
        <f>-STOA!O79</f>
        <v>0</v>
      </c>
      <c r="AC79">
        <f t="shared" si="3"/>
        <v>10.868443753943726</v>
      </c>
      <c r="AD79">
        <f t="shared" si="4"/>
        <v>1123.738076454461</v>
      </c>
      <c r="AE79">
        <f>'IDT-1'!C79</f>
        <v>0</v>
      </c>
      <c r="AF79" s="26"/>
      <c r="AG79">
        <f t="shared" si="5"/>
        <v>1123.738076454461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5.9102244389027438</v>
      </c>
      <c r="F80">
        <f>GT_Spot!Q80</f>
        <v>0</v>
      </c>
      <c r="G80">
        <f>PPCL_NG!Q80</f>
        <v>9.9600000000000009</v>
      </c>
      <c r="H80">
        <f>PPCL_Spot!Q80</f>
        <v>33.39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872.52561546561674</v>
      </c>
      <c r="P80" s="77">
        <v>34.197531879884821</v>
      </c>
      <c r="Q80" s="77">
        <v>22.169119999999999</v>
      </c>
      <c r="R80" s="80">
        <v>0</v>
      </c>
      <c r="S80" s="80">
        <v>0</v>
      </c>
      <c r="T80" s="78">
        <f>SUMPRODUCT(LTA!F80:AJ80,LTA!F$101:AJ$101,LTA!F$104:AJ$104)</f>
        <v>0.09</v>
      </c>
      <c r="U80" s="78">
        <f>SUMPRODUCT(LTA!F80:AJ80,LTA!F$102:AJ$102,LTA!F$104:AJ$104)</f>
        <v>132.94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30.96</v>
      </c>
      <c r="AB80" s="117">
        <f>-STOA!O80</f>
        <v>0</v>
      </c>
      <c r="AC80">
        <f t="shared" si="3"/>
        <v>10.578931202924711</v>
      </c>
      <c r="AD80">
        <f t="shared" si="4"/>
        <v>1171.4835605814797</v>
      </c>
      <c r="AE80">
        <f>'IDT-1'!C80</f>
        <v>0</v>
      </c>
      <c r="AF80" s="26"/>
      <c r="AG80">
        <f t="shared" si="5"/>
        <v>1171.4835605814797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6.0972568578553625</v>
      </c>
      <c r="F81">
        <f>GT_Spot!Q81</f>
        <v>0</v>
      </c>
      <c r="G81">
        <f>PPCL_NG!Q81</f>
        <v>9.9600000000000009</v>
      </c>
      <c r="H81">
        <f>PPCL_Spot!Q81</f>
        <v>33.39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872.52561546561674</v>
      </c>
      <c r="P81" s="77">
        <v>34.197531879884821</v>
      </c>
      <c r="Q81" s="77">
        <v>22.169119999999999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132.82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29.990000000000002</v>
      </c>
      <c r="AB81" s="117">
        <f>-STOA!O81</f>
        <v>0</v>
      </c>
      <c r="AC81">
        <f t="shared" si="3"/>
        <v>11.058490101932238</v>
      </c>
      <c r="AD81">
        <f t="shared" si="4"/>
        <v>1115.0110341014247</v>
      </c>
      <c r="AE81">
        <f>'IDT-1'!C81</f>
        <v>0</v>
      </c>
      <c r="AF81" s="26"/>
      <c r="AG81">
        <f t="shared" si="5"/>
        <v>1115.0110341014247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6.0972568578553625</v>
      </c>
      <c r="F82">
        <f>GT_Spot!Q82</f>
        <v>0</v>
      </c>
      <c r="G82">
        <f>PPCL_NG!Q82</f>
        <v>9.9600000000000009</v>
      </c>
      <c r="H82">
        <f>PPCL_Spot!Q82</f>
        <v>33.39</v>
      </c>
      <c r="I82">
        <f>Bawana_NG!Q82</f>
        <v>49.027888003446051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872.52561546561674</v>
      </c>
      <c r="P82" s="77">
        <v>34.197531879884821</v>
      </c>
      <c r="Q82" s="77">
        <v>22.169119999999999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133.81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29.990000000000002</v>
      </c>
      <c r="AB82" s="117">
        <f>-STOA!O82</f>
        <v>0</v>
      </c>
      <c r="AC82">
        <f t="shared" si="3"/>
        <v>10.97057024114061</v>
      </c>
      <c r="AD82">
        <f t="shared" si="4"/>
        <v>1125.1968419656623</v>
      </c>
      <c r="AE82">
        <f>'IDT-1'!C82</f>
        <v>0</v>
      </c>
      <c r="AF82" s="26"/>
      <c r="AG82">
        <f t="shared" si="5"/>
        <v>1125.1968419656623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6.0972568578553625</v>
      </c>
      <c r="F83">
        <f>GT_Spot!Q83</f>
        <v>0</v>
      </c>
      <c r="G83">
        <f>PPCL_NG!Q83</f>
        <v>9.9600000000000009</v>
      </c>
      <c r="H83">
        <f>PPCL_Spot!Q83</f>
        <v>33.39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872.45335881561687</v>
      </c>
      <c r="P83" s="77">
        <v>34.197531879884821</v>
      </c>
      <c r="Q83" s="77">
        <v>22.169119999999999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134.57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29.990000000000002</v>
      </c>
      <c r="AB83" s="117">
        <f>-STOA!O83</f>
        <v>0</v>
      </c>
      <c r="AC83">
        <f t="shared" si="3"/>
        <v>10.851301055357355</v>
      </c>
      <c r="AD83">
        <f t="shared" si="4"/>
        <v>1141.8959664979996</v>
      </c>
      <c r="AE83">
        <f>'IDT-1'!C83</f>
        <v>0</v>
      </c>
      <c r="AF83" s="26"/>
      <c r="AG83">
        <f t="shared" si="5"/>
        <v>1141.8959664979996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6.0972568578553625</v>
      </c>
      <c r="F84">
        <f>GT_Spot!Q84</f>
        <v>0</v>
      </c>
      <c r="G84">
        <f>PPCL_NG!Q84</f>
        <v>9.9600000000000009</v>
      </c>
      <c r="H84">
        <f>PPCL_Spot!Q84</f>
        <v>33.39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872.45335881561687</v>
      </c>
      <c r="P84" s="77">
        <v>34.197531879884821</v>
      </c>
      <c r="Q84" s="77">
        <v>22.169119999999999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135.30000000000001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29.990000000000002</v>
      </c>
      <c r="AB84" s="117">
        <f>-STOA!O84</f>
        <v>0</v>
      </c>
      <c r="AC84">
        <f t="shared" si="3"/>
        <v>10.502599954469542</v>
      </c>
      <c r="AD84">
        <f t="shared" si="4"/>
        <v>1182.9746675988874</v>
      </c>
      <c r="AE84">
        <f>'IDT-1'!C84</f>
        <v>0</v>
      </c>
      <c r="AF84" s="26"/>
      <c r="AG84">
        <f t="shared" si="5"/>
        <v>1182.9746675988874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6.0972568578553625</v>
      </c>
      <c r="F85">
        <f>GT_Spot!Q85</f>
        <v>0</v>
      </c>
      <c r="G85">
        <f>PPCL_NG!Q85</f>
        <v>9.9600000000000009</v>
      </c>
      <c r="H85">
        <f>PPCL_Spot!Q85</f>
        <v>33.39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872.09517334961686</v>
      </c>
      <c r="P85" s="77">
        <v>34.197531879884821</v>
      </c>
      <c r="Q85" s="77">
        <v>22.169119999999999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136.36000000000001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29.990000000000002</v>
      </c>
      <c r="AB85" s="117">
        <f>-STOA!O85</f>
        <v>0</v>
      </c>
      <c r="AC85">
        <f t="shared" si="3"/>
        <v>10.593959922368745</v>
      </c>
      <c r="AD85">
        <f t="shared" si="4"/>
        <v>1193.2651221649887</v>
      </c>
      <c r="AE85">
        <f>'IDT-1'!C85</f>
        <v>5</v>
      </c>
      <c r="AF85" s="26"/>
      <c r="AG85">
        <f t="shared" si="5"/>
        <v>1198.2651221649887</v>
      </c>
      <c r="AI85" s="75">
        <f>PXIL!I85</f>
        <v>0</v>
      </c>
      <c r="AJ85" s="75">
        <f>PXIL!O85</f>
        <v>0</v>
      </c>
      <c r="AK85" s="75">
        <f>RTM_IEX!I85</f>
        <v>9.68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6.0972568578553625</v>
      </c>
      <c r="F86">
        <f>GT_Spot!Q86</f>
        <v>0</v>
      </c>
      <c r="G86">
        <f>PPCL_NG!Q86</f>
        <v>9.9600000000000009</v>
      </c>
      <c r="H86">
        <f>PPCL_Spot!Q86</f>
        <v>33.39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861.77060471761695</v>
      </c>
      <c r="P86" s="77">
        <v>34.197531879884821</v>
      </c>
      <c r="Q86" s="77">
        <v>22.169119999999999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137.19999999999999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29.990000000000002</v>
      </c>
      <c r="AB86" s="117">
        <f>-STOA!O86</f>
        <v>0</v>
      </c>
      <c r="AC86">
        <f t="shared" si="3"/>
        <v>10.467903718407145</v>
      </c>
      <c r="AD86">
        <f t="shared" si="4"/>
        <v>1179.0666097369501</v>
      </c>
      <c r="AE86">
        <f>'IDT-1'!C86</f>
        <v>18.626999999999999</v>
      </c>
      <c r="AF86" s="26"/>
      <c r="AG86">
        <f t="shared" si="5"/>
        <v>1197.6936097369501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4.84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6.0972568578553625</v>
      </c>
      <c r="F87">
        <f>GT_Spot!Q87</f>
        <v>0</v>
      </c>
      <c r="G87">
        <f>PPCL_NG!Q87</f>
        <v>9.9600000000000009</v>
      </c>
      <c r="H87">
        <f>PPCL_Spot!Q87</f>
        <v>33.39</v>
      </c>
      <c r="I87">
        <f>Bawana_NG!Q87</f>
        <v>49.027888003446051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853.72265138923581</v>
      </c>
      <c r="P87" s="77">
        <v>34.197531879884821</v>
      </c>
      <c r="Q87" s="77">
        <v>22.169119999999999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138.49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44.5</v>
      </c>
      <c r="AB87" s="117">
        <f>-STOA!O87</f>
        <v>0</v>
      </c>
      <c r="AC87">
        <f t="shared" si="3"/>
        <v>10.698551143547716</v>
      </c>
      <c r="AD87">
        <f t="shared" si="4"/>
        <v>1205.0458969868744</v>
      </c>
      <c r="AE87">
        <f>'IDT-1'!C87</f>
        <v>18.209</v>
      </c>
      <c r="AF87" s="26"/>
      <c r="AG87">
        <f t="shared" si="5"/>
        <v>1223.2548969868744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24.19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6.0972568578553625</v>
      </c>
      <c r="F88">
        <f>GT_Spot!Q88</f>
        <v>0</v>
      </c>
      <c r="G88">
        <f>PPCL_NG!Q88</f>
        <v>9.9600000000000009</v>
      </c>
      <c r="H88">
        <f>PPCL_Spot!Q88</f>
        <v>33.39</v>
      </c>
      <c r="I88">
        <f>Bawana_NG!Q88</f>
        <v>49.027888003446051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853.72265138923581</v>
      </c>
      <c r="P88" s="77">
        <v>34.197531879884821</v>
      </c>
      <c r="Q88" s="77">
        <v>22.169119999999999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139.71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44.5</v>
      </c>
      <c r="AB88" s="117">
        <f>-STOA!O88</f>
        <v>0</v>
      </c>
      <c r="AC88">
        <f t="shared" si="3"/>
        <v>10.922159143547715</v>
      </c>
      <c r="AD88">
        <f t="shared" si="4"/>
        <v>1230.2322889868744</v>
      </c>
      <c r="AE88">
        <f>'IDT-1'!C88</f>
        <v>2.6419999999999999</v>
      </c>
      <c r="AF88" s="26"/>
      <c r="AG88">
        <f t="shared" si="5"/>
        <v>1232.8742889868745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48.38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11.900464828013636</v>
      </c>
      <c r="F89">
        <f>GT_Spot!Q89</f>
        <v>0</v>
      </c>
      <c r="G89">
        <f>PPCL_NG!Q89</f>
        <v>9.9600000000000009</v>
      </c>
      <c r="H89">
        <f>PPCL_Spot!Q89</f>
        <v>33.39</v>
      </c>
      <c r="I89">
        <f>Bawana_NG!Q89</f>
        <v>46.699999999999996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853.72265138923581</v>
      </c>
      <c r="P89" s="77">
        <v>34.197531879884821</v>
      </c>
      <c r="Q89" s="77">
        <v>22.169119999999999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141.32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44.5</v>
      </c>
      <c r="AB89" s="117">
        <f>-STOA!O89</f>
        <v>0</v>
      </c>
      <c r="AC89">
        <f t="shared" si="3"/>
        <v>11.488717784920642</v>
      </c>
      <c r="AD89">
        <f t="shared" si="4"/>
        <v>1233.7810503122137</v>
      </c>
      <c r="AE89">
        <f>'IDT-1'!C89</f>
        <v>0</v>
      </c>
      <c r="AF89" s="26"/>
      <c r="AG89">
        <f t="shared" si="5"/>
        <v>1233.7810503122137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77.41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11.900464828013636</v>
      </c>
      <c r="F90">
        <f>GT_Spot!Q90</f>
        <v>0</v>
      </c>
      <c r="G90">
        <f>PPCL_NG!Q90</f>
        <v>9.9600000000000009</v>
      </c>
      <c r="H90">
        <f>PPCL_Spot!Q90</f>
        <v>33.39</v>
      </c>
      <c r="I90">
        <f>Bawana_NG!Q90</f>
        <v>46.699999999999996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853.72265138923581</v>
      </c>
      <c r="P90" s="77">
        <v>34.197531879884821</v>
      </c>
      <c r="Q90" s="77">
        <v>22.169119999999999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141.92000000000002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12.68</v>
      </c>
      <c r="Z90" s="75">
        <f>IEX!O90</f>
        <v>0</v>
      </c>
      <c r="AA90" s="117">
        <f>STOA!I90</f>
        <v>44.5</v>
      </c>
      <c r="AB90" s="117">
        <f>-STOA!O90</f>
        <v>0</v>
      </c>
      <c r="AC90">
        <f t="shared" si="3"/>
        <v>11.482853959254784</v>
      </c>
      <c r="AD90">
        <f t="shared" si="4"/>
        <v>1293.3869141378798</v>
      </c>
      <c r="AE90">
        <f>'IDT-1'!C90</f>
        <v>0</v>
      </c>
      <c r="AF90" s="26"/>
      <c r="AG90">
        <f t="shared" si="5"/>
        <v>1293.3869141378798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93.73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6.0972568578553625</v>
      </c>
      <c r="F91">
        <f>GT_Spot!Q91</f>
        <v>0</v>
      </c>
      <c r="G91">
        <f>PPCL_NG!Q91</f>
        <v>9.9600000000000009</v>
      </c>
      <c r="H91">
        <f>PPCL_Spot!Q91</f>
        <v>33.39</v>
      </c>
      <c r="I91">
        <f>Bawana_NG!Q91</f>
        <v>46.699999999999996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860.47011049361686</v>
      </c>
      <c r="P91" s="77">
        <v>34.197531879884821</v>
      </c>
      <c r="Q91" s="77">
        <v>22.169119999999999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142.06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177.54</v>
      </c>
      <c r="AB91" s="117">
        <f>-STOA!O91</f>
        <v>0</v>
      </c>
      <c r="AC91">
        <f t="shared" si="3"/>
        <v>12.170645745345707</v>
      </c>
      <c r="AD91">
        <f t="shared" si="4"/>
        <v>1270.4133734860113</v>
      </c>
      <c r="AE91">
        <f>'IDT-1'!C91</f>
        <v>0</v>
      </c>
      <c r="AF91" s="26"/>
      <c r="AG91">
        <f t="shared" si="5"/>
        <v>1270.4133734860113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6.0972568578553625</v>
      </c>
      <c r="F92">
        <f>GT_Spot!Q92</f>
        <v>0</v>
      </c>
      <c r="G92">
        <f>PPCL_NG!Q92</f>
        <v>9.9600000000000009</v>
      </c>
      <c r="H92">
        <f>PPCL_Spot!Q92</f>
        <v>33.39</v>
      </c>
      <c r="I92">
        <f>Bawana_NG!Q92</f>
        <v>46.699999999999996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860.47011049361686</v>
      </c>
      <c r="P92" s="77">
        <v>34.197531879884821</v>
      </c>
      <c r="Q92" s="77">
        <v>22.169119999999999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134.59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177.54</v>
      </c>
      <c r="AB92" s="117">
        <f>-STOA!O92</f>
        <v>0</v>
      </c>
      <c r="AC92">
        <f t="shared" si="3"/>
        <v>12.275189745345708</v>
      </c>
      <c r="AD92">
        <f t="shared" si="4"/>
        <v>1282.1888294860112</v>
      </c>
      <c r="AE92">
        <f>'IDT-1'!C92</f>
        <v>0</v>
      </c>
      <c r="AF92" s="26"/>
      <c r="AG92">
        <f t="shared" si="5"/>
        <v>1282.1888294860112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-50</v>
      </c>
      <c r="AM92" s="75">
        <f>RTM_PXI!I92</f>
        <v>0</v>
      </c>
      <c r="AN92" s="75">
        <f>RTM_PXI!O92</f>
        <v>0</v>
      </c>
      <c r="AO92" s="192">
        <f>GDAM_IEX!I92</f>
        <v>19.350000000000001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6.0972568578553625</v>
      </c>
      <c r="F93">
        <f>GT_Spot!Q93</f>
        <v>0</v>
      </c>
      <c r="G93">
        <f>PPCL_NG!Q93</f>
        <v>9.9600000000000009</v>
      </c>
      <c r="H93">
        <f>PPCL_Spot!Q93</f>
        <v>33.39</v>
      </c>
      <c r="I93">
        <f>Bawana_NG!Q93</f>
        <v>46.699999999999996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780.63825039766868</v>
      </c>
      <c r="P93" s="77">
        <v>34.197531879884821</v>
      </c>
      <c r="Q93" s="77">
        <v>22.169119999999999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134.19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177.54</v>
      </c>
      <c r="AB93" s="117">
        <f>-STOA!O93</f>
        <v>0</v>
      </c>
      <c r="AC93">
        <f t="shared" si="3"/>
        <v>11.60454682605746</v>
      </c>
      <c r="AD93">
        <f t="shared" si="4"/>
        <v>1246.8276123093515</v>
      </c>
      <c r="AE93">
        <f>'IDT-1'!C93</f>
        <v>0</v>
      </c>
      <c r="AF93" s="26"/>
      <c r="AG93">
        <f t="shared" si="5"/>
        <v>1246.8276123093515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</v>
      </c>
      <c r="AM93" s="75">
        <f>RTM_PXI!I93</f>
        <v>0</v>
      </c>
      <c r="AN93" s="75">
        <f>RTM_PXI!O93</f>
        <v>0</v>
      </c>
      <c r="AO93" s="192">
        <f>GDAM_IEX!I93</f>
        <v>43.55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6.0972568578553625</v>
      </c>
      <c r="F94">
        <f>GT_Spot!Q94</f>
        <v>0</v>
      </c>
      <c r="G94">
        <f>PPCL_NG!Q94</f>
        <v>9.9600000000000009</v>
      </c>
      <c r="H94">
        <f>PPCL_Spot!Q94</f>
        <v>33.39</v>
      </c>
      <c r="I94">
        <f>Bawana_NG!Q94</f>
        <v>46.699999999999996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780.63825039766868</v>
      </c>
      <c r="P94" s="77">
        <v>34.197531879884821</v>
      </c>
      <c r="Q94" s="77">
        <v>22.169119999999999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134.18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177.54</v>
      </c>
      <c r="AB94" s="117">
        <f>-STOA!O94</f>
        <v>0</v>
      </c>
      <c r="AC94">
        <f t="shared" si="3"/>
        <v>11.550899000391599</v>
      </c>
      <c r="AD94">
        <f t="shared" si="4"/>
        <v>1301.0512601350174</v>
      </c>
      <c r="AE94">
        <f>'IDT-1'!C94</f>
        <v>0</v>
      </c>
      <c r="AF94" s="26"/>
      <c r="AG94">
        <f t="shared" si="5"/>
        <v>1301.0512601350174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67.73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6.0972568578553625</v>
      </c>
      <c r="F95">
        <f>GT_Spot!Q95</f>
        <v>0</v>
      </c>
      <c r="G95">
        <f>PPCL_NG!Q95</f>
        <v>9.9600000000000009</v>
      </c>
      <c r="H95">
        <f>PPCL_Spot!Q95</f>
        <v>33.39</v>
      </c>
      <c r="I95">
        <f>Bawana_NG!Q95</f>
        <v>46.699999999999996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779.09183346928785</v>
      </c>
      <c r="P95" s="77">
        <v>34.197531879884821</v>
      </c>
      <c r="Q95" s="77">
        <v>22.169119999999999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134.52000000000001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274.12</v>
      </c>
      <c r="AB95" s="117">
        <f>-STOA!O95</f>
        <v>0</v>
      </c>
      <c r="AC95">
        <f t="shared" si="3"/>
        <v>12.475370531421847</v>
      </c>
      <c r="AD95">
        <f t="shared" si="4"/>
        <v>1405.180371675606</v>
      </c>
      <c r="AE95">
        <f>'IDT-1'!C95</f>
        <v>0</v>
      </c>
      <c r="AF95" s="26"/>
      <c r="AG95">
        <f t="shared" si="5"/>
        <v>1405.180371675606</v>
      </c>
      <c r="AI95" s="75">
        <f>PXIL!I95</f>
        <v>0</v>
      </c>
      <c r="AJ95" s="75">
        <f>PXIL!O95</f>
        <v>0</v>
      </c>
      <c r="AK95" s="75">
        <f>RTM_IEX!I95</f>
        <v>77.41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6.0972568578553625</v>
      </c>
      <c r="F96">
        <f>GT_Spot!Q96</f>
        <v>0</v>
      </c>
      <c r="G96">
        <f>PPCL_NG!Q96</f>
        <v>9.9600000000000009</v>
      </c>
      <c r="H96">
        <f>PPCL_Spot!Q96</f>
        <v>33.39</v>
      </c>
      <c r="I96">
        <f>Bawana_NG!Q96</f>
        <v>46.699999999999996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779.09183346928785</v>
      </c>
      <c r="P96" s="77">
        <v>34.197531879884821</v>
      </c>
      <c r="Q96" s="77">
        <v>22.169119999999999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134.92000000000002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274.12</v>
      </c>
      <c r="AB96" s="117">
        <f>-STOA!O96</f>
        <v>0</v>
      </c>
      <c r="AC96">
        <f t="shared" si="3"/>
        <v>12.308610531421847</v>
      </c>
      <c r="AD96">
        <f t="shared" si="4"/>
        <v>1386.3971316756063</v>
      </c>
      <c r="AE96">
        <f>'IDT-1'!C96</f>
        <v>0</v>
      </c>
      <c r="AF96" s="26"/>
      <c r="AG96">
        <f t="shared" si="5"/>
        <v>1386.3971316756063</v>
      </c>
      <c r="AI96" s="75">
        <f>PXIL!I96</f>
        <v>0</v>
      </c>
      <c r="AJ96" s="75">
        <f>PXIL!O96</f>
        <v>0</v>
      </c>
      <c r="AK96" s="75">
        <f>RTM_IEX!I96</f>
        <v>48.38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9.68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6.0972568578553625</v>
      </c>
      <c r="F97">
        <f>GT_Spot!Q97</f>
        <v>0</v>
      </c>
      <c r="G97">
        <f>PPCL_NG!Q97</f>
        <v>9.9600000000000009</v>
      </c>
      <c r="H97">
        <f>PPCL_Spot!Q97</f>
        <v>33.39</v>
      </c>
      <c r="I97">
        <f>Bawana_NG!Q97</f>
        <v>46.699999999999996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779.18576698728793</v>
      </c>
      <c r="P97" s="77">
        <v>34.197531879884821</v>
      </c>
      <c r="Q97" s="77">
        <v>22.169119999999999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134.94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274.12</v>
      </c>
      <c r="AB97" s="117">
        <f>-STOA!O97</f>
        <v>0</v>
      </c>
      <c r="AC97">
        <f t="shared" si="3"/>
        <v>12.309613146380247</v>
      </c>
      <c r="AD97">
        <f t="shared" si="4"/>
        <v>1386.5100625786479</v>
      </c>
      <c r="AE97">
        <f>'IDT-1'!C97</f>
        <v>0</v>
      </c>
      <c r="AF97" s="26"/>
      <c r="AG97">
        <f t="shared" si="5"/>
        <v>1386.5100625786479</v>
      </c>
      <c r="AI97" s="75">
        <f>PXIL!I97</f>
        <v>0</v>
      </c>
      <c r="AJ97" s="75">
        <f>PXIL!O97</f>
        <v>0</v>
      </c>
      <c r="AK97" s="75">
        <f>RTM_IEX!I97</f>
        <v>48.38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9.68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6.0972568578553625</v>
      </c>
      <c r="F98">
        <f>GT_Spot!Q98</f>
        <v>0</v>
      </c>
      <c r="G98">
        <f>PPCL_NG!Q98</f>
        <v>9.9600000000000009</v>
      </c>
      <c r="H98">
        <f>PPCL_Spot!Q98</f>
        <v>33.39</v>
      </c>
      <c r="I98">
        <f>Bawana_NG!Q98</f>
        <v>46.699999999999996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777.9786176773124</v>
      </c>
      <c r="P98" s="77">
        <v>34.197531879884821</v>
      </c>
      <c r="Q98" s="77">
        <v>22.169119999999999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135.17000000000002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274.12</v>
      </c>
      <c r="AB98" s="117">
        <f>-STOA!O98</f>
        <v>0</v>
      </c>
      <c r="AC98">
        <f t="shared" si="3"/>
        <v>12.343518232452467</v>
      </c>
      <c r="AD98">
        <f t="shared" si="4"/>
        <v>1390.3290081826005</v>
      </c>
      <c r="AE98">
        <f>'IDT-1'!C98</f>
        <v>0</v>
      </c>
      <c r="AF98" s="26"/>
      <c r="AG98">
        <f t="shared" si="5"/>
        <v>1390.3290081826005</v>
      </c>
      <c r="AI98" s="75">
        <f>PXIL!I98</f>
        <v>0</v>
      </c>
      <c r="AJ98" s="75">
        <f>PXIL!O98</f>
        <v>0</v>
      </c>
      <c r="AK98" s="75">
        <f>RTM_IEX!I98</f>
        <v>48.38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14.51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0.17285858453697298</v>
      </c>
      <c r="F99">
        <f t="shared" si="6"/>
        <v>0</v>
      </c>
      <c r="G99">
        <f t="shared" si="6"/>
        <v>0.23904000000000031</v>
      </c>
      <c r="H99">
        <f t="shared" si="6"/>
        <v>0.80623499999999959</v>
      </c>
      <c r="I99">
        <f t="shared" si="6"/>
        <v>1.1619742369296535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19.381998592964564</v>
      </c>
      <c r="P99" s="77">
        <f t="shared" si="6"/>
        <v>0.80115659193747524</v>
      </c>
      <c r="Q99" s="77">
        <f t="shared" si="6"/>
        <v>0.51339432500000026</v>
      </c>
      <c r="R99" s="80">
        <f t="shared" si="6"/>
        <v>0.21208957575757578</v>
      </c>
      <c r="S99" s="80">
        <f t="shared" si="6"/>
        <v>0</v>
      </c>
      <c r="T99" s="78">
        <f t="shared" si="6"/>
        <v>1.2559924999999996</v>
      </c>
      <c r="U99" s="78">
        <f t="shared" si="6"/>
        <v>3.194352499999999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5.4674999999999993E-3</v>
      </c>
      <c r="Z99" s="75">
        <f t="shared" si="6"/>
        <v>-0.14649999999999999</v>
      </c>
      <c r="AA99" s="117">
        <f t="shared" si="6"/>
        <v>2.2014574999999996</v>
      </c>
      <c r="AB99" s="117">
        <f t="shared" si="6"/>
        <v>0</v>
      </c>
      <c r="AC99">
        <f t="shared" si="6"/>
        <v>0.28020756936221058</v>
      </c>
      <c r="AD99">
        <f t="shared" si="6"/>
        <v>29.457261837764033</v>
      </c>
      <c r="AE99">
        <f t="shared" si="6"/>
        <v>1.1119500000000001E-2</v>
      </c>
      <c r="AG99">
        <f t="shared" si="6"/>
        <v>29.468381337764029</v>
      </c>
      <c r="AI99">
        <f t="shared" si="6"/>
        <v>0</v>
      </c>
      <c r="AJ99">
        <f t="shared" si="6"/>
        <v>0</v>
      </c>
      <c r="AK99">
        <f t="shared" si="6"/>
        <v>0.51549000000000011</v>
      </c>
      <c r="AL99">
        <f t="shared" si="6"/>
        <v>-0.90100000000000002</v>
      </c>
      <c r="AM99">
        <f t="shared" si="6"/>
        <v>0</v>
      </c>
      <c r="AN99">
        <f t="shared" si="6"/>
        <v>0</v>
      </c>
      <c r="AO99">
        <f t="shared" si="6"/>
        <v>0.32346250000000004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44697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11.95</v>
      </c>
      <c r="H3">
        <f>PPCL_Spot!T3</f>
        <v>40.06</v>
      </c>
      <c r="I3">
        <f>Bawana_NG!T3</f>
        <v>64.17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962.06816208039766</v>
      </c>
      <c r="P3" s="77">
        <v>37.217095845331144</v>
      </c>
      <c r="Q3" s="77">
        <v>26.777504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461.03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107.4</v>
      </c>
      <c r="Z3" s="75">
        <f>IEX!P3</f>
        <v>0</v>
      </c>
      <c r="AA3" s="117">
        <f>STOA!J3</f>
        <v>152.70000000000002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17.356411040490883</v>
      </c>
      <c r="AD3">
        <f>SUM(B3:AB3,AI3:AR3)-AC3</f>
        <v>1954.9630253789273</v>
      </c>
      <c r="AE3">
        <f>'IDT-1'!F3</f>
        <v>0</v>
      </c>
      <c r="AF3" s="26"/>
      <c r="AG3">
        <f>SUM(AD3:AF3)</f>
        <v>1954.9630253789273</v>
      </c>
      <c r="AI3" s="75">
        <f>PXIL!J3</f>
        <v>0</v>
      </c>
      <c r="AJ3" s="75">
        <f>PXIL!P3</f>
        <v>0</v>
      </c>
      <c r="AK3" s="75">
        <f>RTM_IEX!J3</f>
        <v>96.76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11.95</v>
      </c>
      <c r="H4">
        <f>PPCL_Spot!T4</f>
        <v>40.06</v>
      </c>
      <c r="I4">
        <f>Bawana_NG!T4</f>
        <v>64.17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962.06816208039766</v>
      </c>
      <c r="P4" s="77">
        <v>37.217095845331144</v>
      </c>
      <c r="Q4" s="77">
        <v>26.777504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461.02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93.86</v>
      </c>
      <c r="Z4" s="75">
        <f>IEX!P4</f>
        <v>0</v>
      </c>
      <c r="AA4" s="117">
        <f>STOA!J4</f>
        <v>152.70000000000002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17.237171040490878</v>
      </c>
      <c r="AD4">
        <f t="shared" ref="AD4:AD67" si="1">SUM(B4:AB4,AI4:AR4)-AC4</f>
        <v>1941.5322653789271</v>
      </c>
      <c r="AE4">
        <f>'IDT-1'!F4</f>
        <v>0</v>
      </c>
      <c r="AF4" s="26"/>
      <c r="AG4">
        <f t="shared" ref="AG4:AG67" si="2">SUM(AD4:AF4)</f>
        <v>1941.5322653789271</v>
      </c>
      <c r="AI4" s="75">
        <f>PXIL!J4</f>
        <v>0</v>
      </c>
      <c r="AJ4" s="75">
        <f>PXIL!P4</f>
        <v>0</v>
      </c>
      <c r="AK4" s="75">
        <f>RTM_IEX!J4</f>
        <v>96.76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11.95</v>
      </c>
      <c r="H5">
        <f>PPCL_Spot!T5</f>
        <v>40.06</v>
      </c>
      <c r="I5">
        <f>Bawana_NG!T5</f>
        <v>64.17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962.06816208039766</v>
      </c>
      <c r="P5" s="77">
        <v>37.217095845331144</v>
      </c>
      <c r="Q5" s="77">
        <v>26.777504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460.98999999999995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68.7</v>
      </c>
      <c r="Z5" s="75">
        <f>IEX!P5</f>
        <v>0</v>
      </c>
      <c r="AA5" s="117">
        <f>STOA!J5</f>
        <v>152.70000000000002</v>
      </c>
      <c r="AB5" s="117">
        <f>-STOA!P5</f>
        <v>0</v>
      </c>
      <c r="AC5">
        <f t="shared" si="0"/>
        <v>17.01549904049088</v>
      </c>
      <c r="AD5">
        <f t="shared" si="1"/>
        <v>1916.5639373789274</v>
      </c>
      <c r="AE5">
        <f>'IDT-1'!F5</f>
        <v>0</v>
      </c>
      <c r="AF5" s="26"/>
      <c r="AG5">
        <f t="shared" si="2"/>
        <v>1916.5639373789274</v>
      </c>
      <c r="AI5" s="75">
        <f>PXIL!J5</f>
        <v>0</v>
      </c>
      <c r="AJ5" s="75">
        <f>PXIL!P5</f>
        <v>0</v>
      </c>
      <c r="AK5" s="75">
        <f>RTM_IEX!J5</f>
        <v>96.76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11.95</v>
      </c>
      <c r="H6">
        <f>PPCL_Spot!T6</f>
        <v>40.06</v>
      </c>
      <c r="I6">
        <f>Bawana_NG!T6</f>
        <v>64.17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962.06816208039766</v>
      </c>
      <c r="P6" s="77">
        <v>37.217095845331144</v>
      </c>
      <c r="Q6" s="77">
        <v>26.777504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460.97999999999996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49.35</v>
      </c>
      <c r="Z6" s="75">
        <f>IEX!P6</f>
        <v>0</v>
      </c>
      <c r="AA6" s="117">
        <f>STOA!J6</f>
        <v>152.70000000000002</v>
      </c>
      <c r="AB6" s="117">
        <f>-STOA!P6</f>
        <v>0</v>
      </c>
      <c r="AC6">
        <f t="shared" si="0"/>
        <v>16.84513104049088</v>
      </c>
      <c r="AD6">
        <f t="shared" si="1"/>
        <v>1897.3743053789271</v>
      </c>
      <c r="AE6">
        <f>'IDT-1'!F6</f>
        <v>0</v>
      </c>
      <c r="AF6" s="26"/>
      <c r="AG6">
        <f t="shared" si="2"/>
        <v>1897.3743053789271</v>
      </c>
      <c r="AI6" s="75">
        <f>PXIL!J6</f>
        <v>0</v>
      </c>
      <c r="AJ6" s="75">
        <f>PXIL!P6</f>
        <v>0</v>
      </c>
      <c r="AK6" s="75">
        <f>RTM_IEX!J6</f>
        <v>96.76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11.95</v>
      </c>
      <c r="H7">
        <f>PPCL_Spot!T7</f>
        <v>40.06</v>
      </c>
      <c r="I7">
        <f>Bawana_NG!T7</f>
        <v>64.17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961.2960343724061</v>
      </c>
      <c r="P7" s="77">
        <v>37.217095845331144</v>
      </c>
      <c r="Q7" s="77">
        <v>26.777504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460.11000000000007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24.19</v>
      </c>
      <c r="Z7" s="75">
        <f>IEX!P7</f>
        <v>0</v>
      </c>
      <c r="AA7" s="117">
        <f>STOA!J7</f>
        <v>152.70000000000002</v>
      </c>
      <c r="AB7" s="117">
        <f>-STOA!P7</f>
        <v>0</v>
      </c>
      <c r="AC7">
        <f t="shared" si="0"/>
        <v>15.757784316660556</v>
      </c>
      <c r="AD7">
        <f t="shared" si="1"/>
        <v>1774.8995243947663</v>
      </c>
      <c r="AE7">
        <f>'IDT-1'!F7</f>
        <v>0</v>
      </c>
      <c r="AF7" s="26"/>
      <c r="AG7">
        <f t="shared" si="2"/>
        <v>1774.8995243947663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11.95</v>
      </c>
      <c r="H8">
        <f>PPCL_Spot!T8</f>
        <v>40.06</v>
      </c>
      <c r="I8">
        <f>Bawana_NG!T8</f>
        <v>64.17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961.2960343724061</v>
      </c>
      <c r="P8" s="77">
        <v>37.217095845331144</v>
      </c>
      <c r="Q8" s="77">
        <v>26.777504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460.1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3.87</v>
      </c>
      <c r="Z8" s="75">
        <f>IEX!P8</f>
        <v>0</v>
      </c>
      <c r="AA8" s="117">
        <f>STOA!J8</f>
        <v>152.70000000000002</v>
      </c>
      <c r="AB8" s="117">
        <f>-STOA!P8</f>
        <v>0</v>
      </c>
      <c r="AC8">
        <f t="shared" si="0"/>
        <v>15.578880316660554</v>
      </c>
      <c r="AD8">
        <f t="shared" si="1"/>
        <v>1754.7484283947658</v>
      </c>
      <c r="AE8">
        <f>'IDT-1'!F8</f>
        <v>0</v>
      </c>
      <c r="AF8" s="26"/>
      <c r="AG8">
        <f t="shared" si="2"/>
        <v>1754.7484283947658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11.95</v>
      </c>
      <c r="H9">
        <f>PPCL_Spot!T9</f>
        <v>40.06</v>
      </c>
      <c r="I9">
        <f>Bawana_NG!T9</f>
        <v>64.17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972.5850701158397</v>
      </c>
      <c r="P9" s="77">
        <v>37.217095845331144</v>
      </c>
      <c r="Q9" s="77">
        <v>26.777504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460.1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152.70000000000002</v>
      </c>
      <c r="AB9" s="117">
        <f>-STOA!P9</f>
        <v>0</v>
      </c>
      <c r="AC9">
        <f t="shared" si="0"/>
        <v>16.155095831202775</v>
      </c>
      <c r="AD9">
        <f t="shared" si="1"/>
        <v>1819.6512486236577</v>
      </c>
      <c r="AE9">
        <f>'IDT-1'!F9</f>
        <v>0</v>
      </c>
      <c r="AF9" s="26"/>
      <c r="AG9">
        <f t="shared" si="2"/>
        <v>1819.6512486236577</v>
      </c>
      <c r="AI9" s="75">
        <f>PXIL!J9</f>
        <v>0</v>
      </c>
      <c r="AJ9" s="75">
        <f>PXIL!P9</f>
        <v>0</v>
      </c>
      <c r="AK9" s="75">
        <f>RTM_IEX!J9</f>
        <v>58.06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11.95</v>
      </c>
      <c r="H10">
        <f>PPCL_Spot!T10</f>
        <v>40.06</v>
      </c>
      <c r="I10">
        <f>Bawana_NG!T10</f>
        <v>64.17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975.98619140823962</v>
      </c>
      <c r="P10" s="77">
        <v>37.217095845331144</v>
      </c>
      <c r="Q10" s="77">
        <v>26.777504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460.1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152.70000000000002</v>
      </c>
      <c r="AB10" s="117">
        <f>-STOA!P10</f>
        <v>0</v>
      </c>
      <c r="AC10">
        <f t="shared" si="0"/>
        <v>16.057249698575891</v>
      </c>
      <c r="AD10">
        <f t="shared" si="1"/>
        <v>1808.6302160486844</v>
      </c>
      <c r="AE10">
        <f>'IDT-1'!F10</f>
        <v>0</v>
      </c>
      <c r="AF10" s="26"/>
      <c r="AG10">
        <f t="shared" si="2"/>
        <v>1808.6302160486844</v>
      </c>
      <c r="AI10" s="75">
        <f>PXIL!J10</f>
        <v>0</v>
      </c>
      <c r="AJ10" s="75">
        <f>PXIL!P10</f>
        <v>0</v>
      </c>
      <c r="AK10" s="75">
        <f>RTM_IEX!J10</f>
        <v>43.54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11.95</v>
      </c>
      <c r="H11">
        <f>PPCL_Spot!T11</f>
        <v>40.06</v>
      </c>
      <c r="I11">
        <f>Bawana_NG!T11</f>
        <v>65.260000000000005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972.4516224681422</v>
      </c>
      <c r="P11" s="77">
        <v>37.217095845331144</v>
      </c>
      <c r="Q11" s="77">
        <v>26.777504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459.36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152.60000000000002</v>
      </c>
      <c r="AB11" s="117">
        <f>-STOA!P11</f>
        <v>0</v>
      </c>
      <c r="AC11">
        <f t="shared" si="0"/>
        <v>16.044709230401821</v>
      </c>
      <c r="AD11">
        <f t="shared" si="1"/>
        <v>1716.8181875767607</v>
      </c>
      <c r="AE11">
        <f>'IDT-1'!F11</f>
        <v>0</v>
      </c>
      <c r="AF11" s="26"/>
      <c r="AG11">
        <f t="shared" si="2"/>
        <v>1716.8181875767607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11.95</v>
      </c>
      <c r="H12">
        <f>PPCL_Spot!T12</f>
        <v>40.06</v>
      </c>
      <c r="I12">
        <f>Bawana_NG!T12</f>
        <v>65.260000000000005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943.31178172310354</v>
      </c>
      <c r="P12" s="77">
        <v>37.217095845331144</v>
      </c>
      <c r="Q12" s="77">
        <v>26.777504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459.35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152.60000000000002</v>
      </c>
      <c r="AB12" s="117">
        <f>-STOA!P12</f>
        <v>0</v>
      </c>
      <c r="AC12">
        <f t="shared" si="0"/>
        <v>15.388674893346693</v>
      </c>
      <c r="AD12">
        <f t="shared" si="1"/>
        <v>1733.3243811687773</v>
      </c>
      <c r="AE12">
        <f>'IDT-1'!F12</f>
        <v>0</v>
      </c>
      <c r="AF12" s="26"/>
      <c r="AG12">
        <f t="shared" si="2"/>
        <v>1733.3243811687773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11.95</v>
      </c>
      <c r="H13">
        <f>PPCL_Spot!T13</f>
        <v>40.06</v>
      </c>
      <c r="I13">
        <f>Bawana_NG!T13</f>
        <v>65.260000000000005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950.33114204626293</v>
      </c>
      <c r="P13" s="77">
        <v>37.217095845331144</v>
      </c>
      <c r="Q13" s="77">
        <v>26.777504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459.25000000000006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152.60000000000002</v>
      </c>
      <c r="AB13" s="117">
        <f>-STOA!P13</f>
        <v>0</v>
      </c>
      <c r="AC13">
        <f t="shared" si="0"/>
        <v>15.449565264190497</v>
      </c>
      <c r="AD13">
        <f t="shared" si="1"/>
        <v>1740.1828511210931</v>
      </c>
      <c r="AE13">
        <f>'IDT-1'!F13</f>
        <v>0</v>
      </c>
      <c r="AF13" s="26"/>
      <c r="AG13">
        <f t="shared" si="2"/>
        <v>1740.1828511210931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12.555185969156335</v>
      </c>
      <c r="F14">
        <f>GT_Spot!T14</f>
        <v>0</v>
      </c>
      <c r="G14">
        <f>PPCL_NG!T14</f>
        <v>11.95</v>
      </c>
      <c r="H14">
        <f>PPCL_Spot!T14</f>
        <v>40.06</v>
      </c>
      <c r="I14">
        <f>Bawana_NG!T14</f>
        <v>65.260000000000005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938.14955825373852</v>
      </c>
      <c r="P14" s="77">
        <v>37.217095845331144</v>
      </c>
      <c r="Q14" s="77">
        <v>26.777504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459.35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152.60000000000002</v>
      </c>
      <c r="AB14" s="117">
        <f>-STOA!P14</f>
        <v>0</v>
      </c>
      <c r="AC14">
        <f t="shared" si="0"/>
        <v>15.346490227800391</v>
      </c>
      <c r="AD14">
        <f t="shared" si="1"/>
        <v>1728.5728538404258</v>
      </c>
      <c r="AE14">
        <f>'IDT-1'!F14</f>
        <v>0</v>
      </c>
      <c r="AF14" s="26"/>
      <c r="AG14">
        <f t="shared" si="2"/>
        <v>1728.5728538404258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12.555185969156335</v>
      </c>
      <c r="F15">
        <f>GT_Spot!T15</f>
        <v>0</v>
      </c>
      <c r="G15">
        <f>PPCL_NG!T15</f>
        <v>11.95</v>
      </c>
      <c r="H15">
        <f>PPCL_Spot!T15</f>
        <v>40.06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873.256888806304</v>
      </c>
      <c r="P15" s="77">
        <v>37.217095845331144</v>
      </c>
      <c r="Q15" s="77">
        <v>26.777504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458.39000000000004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152.60000000000002</v>
      </c>
      <c r="AB15" s="117">
        <f>-STOA!P15</f>
        <v>0</v>
      </c>
      <c r="AC15">
        <f t="shared" si="0"/>
        <v>15.071522562328825</v>
      </c>
      <c r="AD15">
        <f t="shared" si="1"/>
        <v>1637.3351520584624</v>
      </c>
      <c r="AE15">
        <f>'IDT-1'!F15</f>
        <v>0</v>
      </c>
      <c r="AF15" s="26"/>
      <c r="AG15">
        <f t="shared" si="2"/>
        <v>1637.3351520584624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12.192319322648927</v>
      </c>
      <c r="F16">
        <f>GT_Spot!T16</f>
        <v>0</v>
      </c>
      <c r="G16">
        <f>PPCL_NG!T16</f>
        <v>11.95</v>
      </c>
      <c r="H16">
        <f>PPCL_Spot!T16</f>
        <v>40.06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882.93341814687983</v>
      </c>
      <c r="P16" s="77">
        <v>37.217095845331144</v>
      </c>
      <c r="Q16" s="77">
        <v>26.777504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458.20000000000005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152.60000000000002</v>
      </c>
      <c r="AB16" s="117">
        <f>-STOA!P16</f>
        <v>0</v>
      </c>
      <c r="AC16">
        <f t="shared" si="0"/>
        <v>14.885466968370768</v>
      </c>
      <c r="AD16">
        <f t="shared" si="1"/>
        <v>1676.6448703464891</v>
      </c>
      <c r="AE16">
        <f>'IDT-1'!F16</f>
        <v>0</v>
      </c>
      <c r="AF16" s="26"/>
      <c r="AG16">
        <f t="shared" si="2"/>
        <v>1676.6448703464891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12.192319322648927</v>
      </c>
      <c r="F17">
        <f>GT_Spot!T17</f>
        <v>0</v>
      </c>
      <c r="G17">
        <f>PPCL_NG!T17</f>
        <v>11.95</v>
      </c>
      <c r="H17">
        <f>PPCL_Spot!T17</f>
        <v>40.06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840.53255473172362</v>
      </c>
      <c r="P17" s="77">
        <v>37.217095845331144</v>
      </c>
      <c r="Q17" s="77">
        <v>26.777504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458.28000000000003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152.60000000000002</v>
      </c>
      <c r="AB17" s="117">
        <f>-STOA!P17</f>
        <v>0</v>
      </c>
      <c r="AC17">
        <f t="shared" si="0"/>
        <v>14.912559108816184</v>
      </c>
      <c r="AD17">
        <f t="shared" si="1"/>
        <v>1589.2969147908877</v>
      </c>
      <c r="AE17">
        <f>'IDT-1'!F17</f>
        <v>0</v>
      </c>
      <c r="AF17" s="26"/>
      <c r="AG17">
        <f t="shared" si="2"/>
        <v>1589.2969147908877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12.192319322648927</v>
      </c>
      <c r="F18">
        <f>GT_Spot!T18</f>
        <v>0</v>
      </c>
      <c r="G18">
        <f>PPCL_NG!T18</f>
        <v>11.95</v>
      </c>
      <c r="H18">
        <f>PPCL_Spot!T18</f>
        <v>40.06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845.36942193519235</v>
      </c>
      <c r="P18" s="77">
        <v>37.217095845331144</v>
      </c>
      <c r="Q18" s="77">
        <v>26.777504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458.3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152.60000000000002</v>
      </c>
      <c r="AB18" s="117">
        <f>-STOA!P18</f>
        <v>0</v>
      </c>
      <c r="AC18">
        <f t="shared" si="0"/>
        <v>14.555783801707918</v>
      </c>
      <c r="AD18">
        <f t="shared" si="1"/>
        <v>1639.5105573014644</v>
      </c>
      <c r="AE18">
        <f>'IDT-1'!F18</f>
        <v>0</v>
      </c>
      <c r="AF18" s="26"/>
      <c r="AG18">
        <f t="shared" si="2"/>
        <v>1639.5105573014644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12.192319322648927</v>
      </c>
      <c r="F19">
        <f>GT_Spot!T19</f>
        <v>0</v>
      </c>
      <c r="G19">
        <f>PPCL_NG!T19</f>
        <v>11.95</v>
      </c>
      <c r="H19">
        <f>PPCL_Spot!T19</f>
        <v>40.06</v>
      </c>
      <c r="I19">
        <f>Bawana_NG!T19</f>
        <v>67.430000000000021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825.03449260758634</v>
      </c>
      <c r="P19" s="77">
        <v>37.590357877416693</v>
      </c>
      <c r="Q19" s="77">
        <v>26.777504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457.39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152.50000000000003</v>
      </c>
      <c r="AB19" s="117">
        <f>-STOA!P19</f>
        <v>0</v>
      </c>
      <c r="AC19">
        <f t="shared" si="0"/>
        <v>15.017996693671988</v>
      </c>
      <c r="AD19">
        <f t="shared" si="1"/>
        <v>1540.9066771139801</v>
      </c>
      <c r="AE19">
        <f>'IDT-1'!F19</f>
        <v>0</v>
      </c>
      <c r="AF19" s="26"/>
      <c r="AG19">
        <f t="shared" si="2"/>
        <v>1540.9066771139801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12.192319322648927</v>
      </c>
      <c r="F20">
        <f>GT_Spot!T20</f>
        <v>0</v>
      </c>
      <c r="G20">
        <f>PPCL_NG!T20</f>
        <v>11.95</v>
      </c>
      <c r="H20">
        <f>PPCL_Spot!T20</f>
        <v>40.06</v>
      </c>
      <c r="I20">
        <f>Bawana_NG!T20</f>
        <v>67.430000000000021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831.2569549158992</v>
      </c>
      <c r="P20" s="77">
        <v>37.590357877416693</v>
      </c>
      <c r="Q20" s="77">
        <v>26.777504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457.40000000000003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152.50000000000003</v>
      </c>
      <c r="AB20" s="117">
        <f>-STOA!P20</f>
        <v>0</v>
      </c>
      <c r="AC20">
        <f t="shared" si="0"/>
        <v>14.584545348264397</v>
      </c>
      <c r="AD20">
        <f t="shared" si="1"/>
        <v>1602.5725907677006</v>
      </c>
      <c r="AE20">
        <f>'IDT-1'!F20</f>
        <v>0</v>
      </c>
      <c r="AF20" s="26"/>
      <c r="AG20">
        <f t="shared" si="2"/>
        <v>1602.5725907677006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12.192319322648927</v>
      </c>
      <c r="F21">
        <f>GT_Spot!T21</f>
        <v>0</v>
      </c>
      <c r="G21">
        <f>PPCL_NG!T21</f>
        <v>11.95</v>
      </c>
      <c r="H21">
        <f>PPCL_Spot!T21</f>
        <v>40.06</v>
      </c>
      <c r="I21">
        <f>Bawana_NG!T21</f>
        <v>67.430000000000021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752.86536100219314</v>
      </c>
      <c r="P21" s="77">
        <v>37.590357877416693</v>
      </c>
      <c r="Q21" s="77">
        <v>26.777504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457.12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152.50000000000003</v>
      </c>
      <c r="AB21" s="117">
        <f>-STOA!P21</f>
        <v>0</v>
      </c>
      <c r="AC21">
        <f t="shared" si="0"/>
        <v>14.20296978510062</v>
      </c>
      <c r="AD21">
        <f t="shared" si="1"/>
        <v>1489.2825724171582</v>
      </c>
      <c r="AE21">
        <f>'IDT-1'!F21</f>
        <v>0</v>
      </c>
      <c r="AF21" s="26"/>
      <c r="AG21">
        <f t="shared" si="2"/>
        <v>1489.2825724171582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12.192319322648927</v>
      </c>
      <c r="F22">
        <f>GT_Spot!T22</f>
        <v>0</v>
      </c>
      <c r="G22">
        <f>PPCL_NG!T22</f>
        <v>11.95</v>
      </c>
      <c r="H22">
        <f>PPCL_Spot!T22</f>
        <v>40.06</v>
      </c>
      <c r="I22">
        <f>Bawana_NG!T22</f>
        <v>67.430000000000021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721.52532657328186</v>
      </c>
      <c r="P22" s="77">
        <v>37.590357877416693</v>
      </c>
      <c r="Q22" s="77">
        <v>26.777504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457.05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152.50000000000003</v>
      </c>
      <c r="AB22" s="117">
        <f>-STOA!P22</f>
        <v>0</v>
      </c>
      <c r="AC22">
        <f t="shared" si="0"/>
        <v>13.43826446840546</v>
      </c>
      <c r="AD22">
        <f t="shared" si="1"/>
        <v>1513.6372433049423</v>
      </c>
      <c r="AE22">
        <f>'IDT-1'!F22</f>
        <v>0</v>
      </c>
      <c r="AF22" s="26"/>
      <c r="AG22">
        <f t="shared" si="2"/>
        <v>1513.6372433049423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12.555185969156335</v>
      </c>
      <c r="F23">
        <f>GT_Spot!T23</f>
        <v>0</v>
      </c>
      <c r="G23">
        <f>PPCL_NG!T23</f>
        <v>11.95</v>
      </c>
      <c r="H23">
        <f>PPCL_Spot!T23</f>
        <v>40.06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721.66061591449443</v>
      </c>
      <c r="P23" s="77">
        <v>37.590357877416693</v>
      </c>
      <c r="Q23" s="77">
        <v>26.777504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456.12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152.41000000000003</v>
      </c>
      <c r="AB23" s="117">
        <f>-STOA!P23</f>
        <v>0</v>
      </c>
      <c r="AC23">
        <f t="shared" si="0"/>
        <v>13.724194617207161</v>
      </c>
      <c r="AD23">
        <f t="shared" si="1"/>
        <v>1445.3994691438604</v>
      </c>
      <c r="AE23">
        <f>'IDT-1'!F23</f>
        <v>0</v>
      </c>
      <c r="AF23" s="26"/>
      <c r="AG23">
        <f t="shared" si="2"/>
        <v>1445.3994691438604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12.555185969156335</v>
      </c>
      <c r="F24">
        <f>GT_Spot!T24</f>
        <v>0</v>
      </c>
      <c r="G24">
        <f>PPCL_NG!T24</f>
        <v>11.95</v>
      </c>
      <c r="H24">
        <f>PPCL_Spot!T24</f>
        <v>40.06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721.66061591449443</v>
      </c>
      <c r="P24" s="77">
        <v>37.590357877416693</v>
      </c>
      <c r="Q24" s="77">
        <v>26.777504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455.71000000000004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-39</v>
      </c>
      <c r="AA24" s="117">
        <f>STOA!J24</f>
        <v>152.41000000000003</v>
      </c>
      <c r="AB24" s="117">
        <f>-STOA!P24</f>
        <v>0</v>
      </c>
      <c r="AC24">
        <f t="shared" si="0"/>
        <v>13.622927214463015</v>
      </c>
      <c r="AD24">
        <f t="shared" si="1"/>
        <v>1456.0907365466046</v>
      </c>
      <c r="AE24">
        <f>'IDT-1'!F24</f>
        <v>0</v>
      </c>
      <c r="AF24" s="26"/>
      <c r="AG24">
        <f t="shared" si="2"/>
        <v>1456.0907365466046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12.555185969156335</v>
      </c>
      <c r="F25">
        <f>GT_Spot!T25</f>
        <v>0</v>
      </c>
      <c r="G25">
        <f>PPCL_NG!T25</f>
        <v>11.95</v>
      </c>
      <c r="H25">
        <f>PPCL_Spot!T25</f>
        <v>40.06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724.68383477289444</v>
      </c>
      <c r="P25" s="77">
        <v>37.590357877416693</v>
      </c>
      <c r="Q25" s="77">
        <v>26.777504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456.2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-63</v>
      </c>
      <c r="AA25" s="117">
        <f>STOA!J25</f>
        <v>152.41000000000003</v>
      </c>
      <c r="AB25" s="117">
        <f>-STOA!P25</f>
        <v>0</v>
      </c>
      <c r="AC25">
        <f t="shared" si="0"/>
        <v>14.399606252281338</v>
      </c>
      <c r="AD25">
        <f t="shared" si="1"/>
        <v>1374.8272763671862</v>
      </c>
      <c r="AE25">
        <f>'IDT-1'!F25</f>
        <v>0</v>
      </c>
      <c r="AF25" s="26"/>
      <c r="AG25">
        <f t="shared" si="2"/>
        <v>1374.8272763671862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11.95</v>
      </c>
      <c r="H26">
        <f>PPCL_Spot!T26</f>
        <v>40.06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724.68376766465769</v>
      </c>
      <c r="P26" s="77">
        <v>37.590357877416693</v>
      </c>
      <c r="Q26" s="77">
        <v>26.777504</v>
      </c>
      <c r="R26" s="80">
        <v>0</v>
      </c>
      <c r="S26" s="80">
        <v>0</v>
      </c>
      <c r="T26" s="78">
        <f>SUMPRODUCT(LTA!F26:AJ26,LTA!F$101:AJ$101,LTA!F$105:AJ$105)</f>
        <v>0.43</v>
      </c>
      <c r="U26" s="78">
        <f>SUMPRODUCT(LTA!F26:AJ26,LTA!F$102:AJ$102,LTA!F$105:AJ$105)</f>
        <v>459.1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-93</v>
      </c>
      <c r="AA26" s="117">
        <f>STOA!J26</f>
        <v>152.41000000000003</v>
      </c>
      <c r="AB26" s="117">
        <f>-STOA!P26</f>
        <v>0</v>
      </c>
      <c r="AC26">
        <f t="shared" si="0"/>
        <v>14.159322935078889</v>
      </c>
      <c r="AD26">
        <f t="shared" si="1"/>
        <v>1408.0289811006851</v>
      </c>
      <c r="AE26">
        <f>'IDT-1'!F26</f>
        <v>0</v>
      </c>
      <c r="AF26" s="26"/>
      <c r="AG26">
        <f t="shared" si="2"/>
        <v>1408.0289811006851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11.95</v>
      </c>
      <c r="H27">
        <f>PPCL_Spot!T27</f>
        <v>40.06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724.35060689871102</v>
      </c>
      <c r="P27" s="77">
        <v>37.590357877416693</v>
      </c>
      <c r="Q27" s="77">
        <v>26.777504</v>
      </c>
      <c r="R27" s="80">
        <v>4.4850909090909088</v>
      </c>
      <c r="S27" s="80">
        <v>0</v>
      </c>
      <c r="T27" s="78">
        <f>SUMPRODUCT(LTA!F27:AJ27,LTA!F$101:AJ$101,LTA!F$105:AJ$105)</f>
        <v>1.55</v>
      </c>
      <c r="U27" s="78">
        <f>SUMPRODUCT(LTA!F27:AJ27,LTA!F$102:AJ$102,LTA!F$105:AJ$105)</f>
        <v>459.68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-113</v>
      </c>
      <c r="AA27" s="117">
        <f>STOA!J27</f>
        <v>152.31000000000003</v>
      </c>
      <c r="AB27" s="117">
        <f>-STOA!P27</f>
        <v>0</v>
      </c>
      <c r="AC27">
        <f t="shared" si="0"/>
        <v>15.008971397336135</v>
      </c>
      <c r="AD27">
        <f t="shared" si="1"/>
        <v>1322.9312627815718</v>
      </c>
      <c r="AE27">
        <f>'IDT-1'!F27</f>
        <v>0</v>
      </c>
      <c r="AF27" s="26"/>
      <c r="AG27">
        <f t="shared" si="2"/>
        <v>1322.9312627815718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11.95</v>
      </c>
      <c r="H28">
        <f>PPCL_Spot!T28</f>
        <v>40.06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736.00292690213337</v>
      </c>
      <c r="P28" s="77">
        <v>37.590357877416693</v>
      </c>
      <c r="Q28" s="77">
        <v>26.777504</v>
      </c>
      <c r="R28" s="80">
        <v>8.4941818181818167</v>
      </c>
      <c r="S28" s="80">
        <v>0</v>
      </c>
      <c r="T28" s="78">
        <f>SUMPRODUCT(LTA!F28:AJ28,LTA!F$101:AJ$101,LTA!F$105:AJ$105)</f>
        <v>3.37</v>
      </c>
      <c r="U28" s="78">
        <f>SUMPRODUCT(LTA!F28:AJ28,LTA!F$102:AJ$102,LTA!F$105:AJ$105)</f>
        <v>463.70000000000005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-139</v>
      </c>
      <c r="AA28" s="117">
        <f>STOA!J28</f>
        <v>152.31000000000003</v>
      </c>
      <c r="AB28" s="117">
        <f>-STOA!P28</f>
        <v>0</v>
      </c>
      <c r="AC28">
        <f t="shared" si="0"/>
        <v>14.807546202389659</v>
      </c>
      <c r="AD28">
        <f t="shared" si="1"/>
        <v>1388.6340988890317</v>
      </c>
      <c r="AE28">
        <f>'IDT-1'!F28</f>
        <v>0</v>
      </c>
      <c r="AF28" s="26"/>
      <c r="AG28">
        <f t="shared" si="2"/>
        <v>1388.6340988890317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11.95</v>
      </c>
      <c r="H29">
        <f>PPCL_Spot!T29</f>
        <v>40.06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735.62266611549956</v>
      </c>
      <c r="P29" s="77">
        <v>37.590357877416693</v>
      </c>
      <c r="Q29" s="77">
        <v>26.777504</v>
      </c>
      <c r="R29" s="80">
        <v>11.485090909090909</v>
      </c>
      <c r="S29" s="80">
        <v>0</v>
      </c>
      <c r="T29" s="78">
        <f>SUMPRODUCT(LTA!F29:AJ29,LTA!F$101:AJ$101,LTA!F$105:AJ$105)</f>
        <v>6.05</v>
      </c>
      <c r="U29" s="78">
        <f>SUMPRODUCT(LTA!F29:AJ29,LTA!F$102:AJ$102,LTA!F$105:AJ$105)</f>
        <v>469.28000000000003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-158</v>
      </c>
      <c r="AA29" s="117">
        <f>STOA!J29</f>
        <v>152.31000000000003</v>
      </c>
      <c r="AB29" s="117">
        <f>-STOA!P29</f>
        <v>0</v>
      </c>
      <c r="AC29">
        <f t="shared" si="0"/>
        <v>15.870923807386569</v>
      </c>
      <c r="AD29">
        <f t="shared" si="1"/>
        <v>1289.44136958831</v>
      </c>
      <c r="AE29">
        <f>'IDT-1'!F29</f>
        <v>0</v>
      </c>
      <c r="AF29" s="26"/>
      <c r="AG29">
        <f t="shared" si="2"/>
        <v>1289.44136958831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11.95</v>
      </c>
      <c r="H30">
        <f>PPCL_Spot!T30</f>
        <v>40.06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735.62266903379543</v>
      </c>
      <c r="P30" s="77">
        <v>37.590357877416693</v>
      </c>
      <c r="Q30" s="77">
        <v>26.777504</v>
      </c>
      <c r="R30" s="80">
        <v>14.460727272727274</v>
      </c>
      <c r="S30" s="80">
        <v>0</v>
      </c>
      <c r="T30" s="78">
        <f>SUMPRODUCT(LTA!F30:AJ30,LTA!F$101:AJ$101,LTA!F$105:AJ$105)</f>
        <v>9</v>
      </c>
      <c r="U30" s="78">
        <f>SUMPRODUCT(LTA!F30:AJ30,LTA!F$102:AJ$102,LTA!F$105:AJ$105)</f>
        <v>476.24000000000007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-181</v>
      </c>
      <c r="AA30" s="117">
        <f>STOA!J30</f>
        <v>152.31000000000003</v>
      </c>
      <c r="AB30" s="117">
        <f>-STOA!P30</f>
        <v>0</v>
      </c>
      <c r="AC30">
        <f t="shared" si="0"/>
        <v>15.567045439524392</v>
      </c>
      <c r="AD30">
        <f t="shared" si="1"/>
        <v>1349.6308872381044</v>
      </c>
      <c r="AE30">
        <f>'IDT-1'!F30</f>
        <v>0</v>
      </c>
      <c r="AF30" s="26"/>
      <c r="AG30">
        <f t="shared" si="2"/>
        <v>1349.6308872381044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11.95</v>
      </c>
      <c r="H31">
        <f>PPCL_Spot!T31</f>
        <v>40.06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735.26806264207062</v>
      </c>
      <c r="P31" s="77">
        <v>37.590357877416693</v>
      </c>
      <c r="Q31" s="77">
        <v>26.777504</v>
      </c>
      <c r="R31" s="80">
        <v>17.385454545454543</v>
      </c>
      <c r="S31" s="80">
        <v>0</v>
      </c>
      <c r="T31" s="78">
        <f>SUMPRODUCT(LTA!F31:AJ31,LTA!F$101:AJ$101,LTA!F$105:AJ$105)</f>
        <v>12.74</v>
      </c>
      <c r="U31" s="78">
        <f>SUMPRODUCT(LTA!F31:AJ31,LTA!F$102:AJ$102,LTA!F$105:AJ$105)</f>
        <v>484.44000000000005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-216</v>
      </c>
      <c r="AA31" s="117">
        <f>STOA!J31</f>
        <v>152.21</v>
      </c>
      <c r="AB31" s="117">
        <f>-STOA!P31</f>
        <v>0</v>
      </c>
      <c r="AC31">
        <f t="shared" si="0"/>
        <v>16.670448530718701</v>
      </c>
      <c r="AD31">
        <f t="shared" si="1"/>
        <v>1252.9376050279127</v>
      </c>
      <c r="AE31">
        <f>'IDT-1'!F31</f>
        <v>0</v>
      </c>
      <c r="AF31" s="26"/>
      <c r="AG31">
        <f t="shared" si="2"/>
        <v>1252.9376050279127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11.95</v>
      </c>
      <c r="H32">
        <f>PPCL_Spot!T32</f>
        <v>40.06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734.95899209179493</v>
      </c>
      <c r="P32" s="77">
        <v>37.590357877416693</v>
      </c>
      <c r="Q32" s="77">
        <v>26.777504</v>
      </c>
      <c r="R32" s="80">
        <v>18.441818181818178</v>
      </c>
      <c r="S32" s="80">
        <v>0</v>
      </c>
      <c r="T32" s="78">
        <f>SUMPRODUCT(LTA!F32:AJ32,LTA!F$101:AJ$101,LTA!F$105:AJ$105)</f>
        <v>17.64</v>
      </c>
      <c r="U32" s="78">
        <f>SUMPRODUCT(LTA!F32:AJ32,LTA!F$102:AJ$102,LTA!F$105:AJ$105)</f>
        <v>493.79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-240</v>
      </c>
      <c r="AA32" s="117">
        <f>STOA!J32</f>
        <v>152.21</v>
      </c>
      <c r="AB32" s="117">
        <f>-STOA!P32</f>
        <v>0</v>
      </c>
      <c r="AC32">
        <f t="shared" si="0"/>
        <v>16.527202756688219</v>
      </c>
      <c r="AD32">
        <f t="shared" si="1"/>
        <v>1299.078143888031</v>
      </c>
      <c r="AE32">
        <f>'IDT-1'!F32</f>
        <v>0</v>
      </c>
      <c r="AF32" s="26"/>
      <c r="AG32">
        <f t="shared" si="2"/>
        <v>1299.078143888031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11.95</v>
      </c>
      <c r="H33">
        <f>PPCL_Spot!T33</f>
        <v>40.06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731.90131042092435</v>
      </c>
      <c r="P33" s="77">
        <v>37.590357877416693</v>
      </c>
      <c r="Q33" s="77">
        <v>26.777504</v>
      </c>
      <c r="R33" s="80">
        <v>18.441818181818178</v>
      </c>
      <c r="S33" s="80">
        <v>0</v>
      </c>
      <c r="T33" s="78">
        <f>SUMPRODUCT(LTA!F33:AJ33,LTA!F$101:AJ$101,LTA!F$105:AJ$105)</f>
        <v>23.47</v>
      </c>
      <c r="U33" s="78">
        <f>SUMPRODUCT(LTA!F33:AJ33,LTA!F$102:AJ$102,LTA!F$105:AJ$105)</f>
        <v>502.36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-254</v>
      </c>
      <c r="AA33" s="117">
        <f>STOA!J33</f>
        <v>152.21</v>
      </c>
      <c r="AB33" s="117">
        <f>-STOA!P33</f>
        <v>0</v>
      </c>
      <c r="AC33">
        <f t="shared" si="0"/>
        <v>17.505949782681895</v>
      </c>
      <c r="AD33">
        <f t="shared" si="1"/>
        <v>1210.4417151911666</v>
      </c>
      <c r="AE33">
        <f>'IDT-1'!F33</f>
        <v>0</v>
      </c>
      <c r="AF33" s="26"/>
      <c r="AG33">
        <f t="shared" si="2"/>
        <v>1210.4417151911666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11.95</v>
      </c>
      <c r="H34">
        <f>PPCL_Spot!T34</f>
        <v>40.06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719.42961999008151</v>
      </c>
      <c r="P34" s="77">
        <v>37.590357877416693</v>
      </c>
      <c r="Q34" s="77">
        <v>26.777504</v>
      </c>
      <c r="R34" s="80">
        <v>18.441818181818178</v>
      </c>
      <c r="S34" s="80">
        <v>0</v>
      </c>
      <c r="T34" s="78">
        <f>SUMPRODUCT(LTA!F34:AJ34,LTA!F$101:AJ$101,LTA!F$105:AJ$105)</f>
        <v>29.89</v>
      </c>
      <c r="U34" s="78">
        <f>SUMPRODUCT(LTA!F34:AJ34,LTA!F$102:AJ$102,LTA!F$105:AJ$105)</f>
        <v>511.05000000000007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-257</v>
      </c>
      <c r="AA34" s="117">
        <f>STOA!J34</f>
        <v>152.21</v>
      </c>
      <c r="AB34" s="117">
        <f>-STOA!P34</f>
        <v>0</v>
      </c>
      <c r="AC34">
        <f t="shared" si="0"/>
        <v>17.156285550958277</v>
      </c>
      <c r="AD34">
        <f t="shared" si="1"/>
        <v>1255.4296889920477</v>
      </c>
      <c r="AE34">
        <f>'IDT-1'!F34</f>
        <v>0</v>
      </c>
      <c r="AF34" s="26"/>
      <c r="AG34">
        <f t="shared" si="2"/>
        <v>1255.4296889920477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11.95</v>
      </c>
      <c r="H35">
        <f>PPCL_Spot!T35</f>
        <v>40.06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678.25155971695438</v>
      </c>
      <c r="P35" s="77">
        <v>37.590357877416693</v>
      </c>
      <c r="Q35" s="77">
        <v>24.427416000000004</v>
      </c>
      <c r="R35" s="80">
        <v>18.441818181818178</v>
      </c>
      <c r="S35" s="80">
        <v>0</v>
      </c>
      <c r="T35" s="78">
        <f>SUMPRODUCT(LTA!F35:AJ35,LTA!F$101:AJ$101,LTA!F$105:AJ$105)</f>
        <v>36.81</v>
      </c>
      <c r="U35" s="78">
        <f>SUMPRODUCT(LTA!F35:AJ35,LTA!F$102:AJ$102,LTA!F$105:AJ$105)</f>
        <v>428.85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-171.85</v>
      </c>
      <c r="AA35" s="117">
        <f>STOA!J35</f>
        <v>152.12</v>
      </c>
      <c r="AB35" s="117">
        <f>-STOA!P35</f>
        <v>0</v>
      </c>
      <c r="AC35">
        <f t="shared" si="0"/>
        <v>15.3983999252508</v>
      </c>
      <c r="AD35">
        <f t="shared" si="1"/>
        <v>1218.4394263446281</v>
      </c>
      <c r="AE35">
        <f>'IDT-1'!F35</f>
        <v>0</v>
      </c>
      <c r="AF35" s="26"/>
      <c r="AG35">
        <f t="shared" si="2"/>
        <v>1218.4394263446281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11.95</v>
      </c>
      <c r="H36">
        <f>PPCL_Spot!T36</f>
        <v>40.06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678.247903787008</v>
      </c>
      <c r="P36" s="77">
        <v>37.590357877416693</v>
      </c>
      <c r="Q36" s="77">
        <v>24.427416000000004</v>
      </c>
      <c r="R36" s="80">
        <v>18.441818181818178</v>
      </c>
      <c r="S36" s="80">
        <v>0</v>
      </c>
      <c r="T36" s="78">
        <f>SUMPRODUCT(LTA!F36:AJ36,LTA!F$101:AJ$101,LTA!F$105:AJ$105)</f>
        <v>43.92</v>
      </c>
      <c r="U36" s="78">
        <f>SUMPRODUCT(LTA!F36:AJ36,LTA!F$102:AJ$102,LTA!F$105:AJ$105)</f>
        <v>398.12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-21</v>
      </c>
      <c r="AA36" s="117">
        <f>STOA!J36</f>
        <v>152.12</v>
      </c>
      <c r="AB36" s="117">
        <f>-STOA!P36</f>
        <v>0</v>
      </c>
      <c r="AC36">
        <f t="shared" si="0"/>
        <v>14.517105780508759</v>
      </c>
      <c r="AD36">
        <f t="shared" si="1"/>
        <v>1271.5470645594237</v>
      </c>
      <c r="AE36">
        <f>'IDT-1'!F36</f>
        <v>0</v>
      </c>
      <c r="AF36" s="26"/>
      <c r="AG36">
        <f t="shared" si="2"/>
        <v>1271.5470645594237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11.95</v>
      </c>
      <c r="H37">
        <f>PPCL_Spot!T37</f>
        <v>40.06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678.34516492603598</v>
      </c>
      <c r="P37" s="77">
        <v>29.576709173179761</v>
      </c>
      <c r="Q37" s="77">
        <v>18.589012</v>
      </c>
      <c r="R37" s="80">
        <v>18.441818181818178</v>
      </c>
      <c r="S37" s="80">
        <v>0</v>
      </c>
      <c r="T37" s="78">
        <f>SUMPRODUCT(LTA!F37:AJ37,LTA!F$101:AJ$101,LTA!F$105:AJ$105)</f>
        <v>59.930000000000007</v>
      </c>
      <c r="U37" s="78">
        <f>SUMPRODUCT(LTA!F37:AJ37,LTA!F$102:AJ$102,LTA!F$105:AJ$105)</f>
        <v>362.04999999999995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-34</v>
      </c>
      <c r="AA37" s="117">
        <f>STOA!J37</f>
        <v>152.12</v>
      </c>
      <c r="AB37" s="117">
        <f>-STOA!P37</f>
        <v>0</v>
      </c>
      <c r="AC37">
        <f t="shared" si="0"/>
        <v>14.157388722079553</v>
      </c>
      <c r="AD37">
        <f t="shared" si="1"/>
        <v>1245.091990052644</v>
      </c>
      <c r="AE37">
        <f>'IDT-1'!F37</f>
        <v>0</v>
      </c>
      <c r="AF37" s="26"/>
      <c r="AG37">
        <f t="shared" si="2"/>
        <v>1245.091990052644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11.95</v>
      </c>
      <c r="H38">
        <f>PPCL_Spot!T38</f>
        <v>40.06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671.66530603164892</v>
      </c>
      <c r="P38" s="77">
        <v>29.576709173179761</v>
      </c>
      <c r="Q38" s="77">
        <v>17.104100000000003</v>
      </c>
      <c r="R38" s="80">
        <v>18.441818181818178</v>
      </c>
      <c r="S38" s="80">
        <v>0</v>
      </c>
      <c r="T38" s="78">
        <f>SUMPRODUCT(LTA!F38:AJ38,LTA!F$101:AJ$101,LTA!F$105:AJ$105)</f>
        <v>67.349999999999994</v>
      </c>
      <c r="U38" s="78">
        <f>SUMPRODUCT(LTA!F38:AJ38,LTA!F$102:AJ$102,LTA!F$105:AJ$105)</f>
        <v>370.27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-40</v>
      </c>
      <c r="AA38" s="117">
        <f>STOA!J38</f>
        <v>152.12</v>
      </c>
      <c r="AB38" s="117">
        <f>-STOA!P38</f>
        <v>0</v>
      </c>
      <c r="AC38">
        <f t="shared" si="0"/>
        <v>14.01009567767626</v>
      </c>
      <c r="AD38">
        <f t="shared" si="1"/>
        <v>1276.7145122026602</v>
      </c>
      <c r="AE38">
        <f>'IDT-1'!F38</f>
        <v>0</v>
      </c>
      <c r="AF38" s="26"/>
      <c r="AG38">
        <f t="shared" si="2"/>
        <v>1276.7145122026602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12.086061739943872</v>
      </c>
      <c r="F39">
        <f>GT_Spot!T39</f>
        <v>0</v>
      </c>
      <c r="G39">
        <f>PPCL_NG!T39</f>
        <v>11.95</v>
      </c>
      <c r="H39">
        <f>PPCL_Spot!T39</f>
        <v>40.06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672.74903545923053</v>
      </c>
      <c r="P39" s="77">
        <v>29.576709173179761</v>
      </c>
      <c r="Q39" s="77">
        <v>18.589012</v>
      </c>
      <c r="R39" s="80">
        <v>18.441818181818178</v>
      </c>
      <c r="S39" s="80">
        <v>0</v>
      </c>
      <c r="T39" s="78">
        <f>SUMPRODUCT(LTA!F39:AJ39,LTA!F$101:AJ$101,LTA!F$105:AJ$105)</f>
        <v>74.61</v>
      </c>
      <c r="U39" s="78">
        <f>SUMPRODUCT(LTA!F39:AJ39,LTA!F$102:AJ$102,LTA!F$105:AJ$105)</f>
        <v>375.87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</v>
      </c>
      <c r="AA39" s="117">
        <f>STOA!J39</f>
        <v>152.03000000000003</v>
      </c>
      <c r="AB39" s="117">
        <f>-STOA!P39</f>
        <v>0</v>
      </c>
      <c r="AC39">
        <f t="shared" si="0"/>
        <v>14.632487343726758</v>
      </c>
      <c r="AD39">
        <f t="shared" si="1"/>
        <v>1236.3301492104456</v>
      </c>
      <c r="AE39">
        <f>'IDT-1'!F39</f>
        <v>0</v>
      </c>
      <c r="AF39" s="26"/>
      <c r="AG39">
        <f t="shared" si="2"/>
        <v>1236.3301492104456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-185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12.086061739943872</v>
      </c>
      <c r="F40">
        <f>GT_Spot!T40</f>
        <v>0</v>
      </c>
      <c r="G40">
        <f>PPCL_NG!T40</f>
        <v>11.95</v>
      </c>
      <c r="H40">
        <f>PPCL_Spot!T40</f>
        <v>40.06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668.65698523483866</v>
      </c>
      <c r="P40" s="77">
        <v>29.576709173179761</v>
      </c>
      <c r="Q40" s="77">
        <v>18.589012</v>
      </c>
      <c r="R40" s="80">
        <v>18.441818181818178</v>
      </c>
      <c r="S40" s="80">
        <v>0</v>
      </c>
      <c r="T40" s="78">
        <f>SUMPRODUCT(LTA!F40:AJ40,LTA!F$101:AJ$101,LTA!F$105:AJ$105)</f>
        <v>81.599999999999994</v>
      </c>
      <c r="U40" s="78">
        <f>SUMPRODUCT(LTA!F40:AJ40,LTA!F$102:AJ$102,LTA!F$105:AJ$105)</f>
        <v>381.76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-75</v>
      </c>
      <c r="AA40" s="117">
        <f>STOA!J40</f>
        <v>152.03000000000003</v>
      </c>
      <c r="AB40" s="117">
        <f>-STOA!P40</f>
        <v>0</v>
      </c>
      <c r="AC40">
        <f t="shared" si="0"/>
        <v>13.999571099976482</v>
      </c>
      <c r="AD40">
        <f t="shared" si="1"/>
        <v>1325.7510152298039</v>
      </c>
      <c r="AE40">
        <f>'IDT-1'!F40</f>
        <v>0</v>
      </c>
      <c r="AF40" s="26"/>
      <c r="AG40">
        <f t="shared" si="2"/>
        <v>1325.7510152298039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12.086061739943872</v>
      </c>
      <c r="F41">
        <f>GT_Spot!T41</f>
        <v>0</v>
      </c>
      <c r="G41">
        <f>PPCL_NG!T41</f>
        <v>11.95</v>
      </c>
      <c r="H41">
        <f>PPCL_Spot!T41</f>
        <v>40.06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668.66085573092141</v>
      </c>
      <c r="P41" s="77">
        <v>29.576709173179761</v>
      </c>
      <c r="Q41" s="77">
        <v>17.104100000000003</v>
      </c>
      <c r="R41" s="80">
        <v>18.441818181818178</v>
      </c>
      <c r="S41" s="80">
        <v>0</v>
      </c>
      <c r="T41" s="78">
        <f>SUMPRODUCT(LTA!F41:AJ41,LTA!F$101:AJ$101,LTA!F$105:AJ$105)</f>
        <v>88.33</v>
      </c>
      <c r="U41" s="78">
        <f>SUMPRODUCT(LTA!F41:AJ41,LTA!F$102:AJ$102,LTA!F$105:AJ$105)</f>
        <v>387.56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-16</v>
      </c>
      <c r="AA41" s="117">
        <f>STOA!J41</f>
        <v>152.03000000000003</v>
      </c>
      <c r="AB41" s="117">
        <f>-STOA!P41</f>
        <v>0</v>
      </c>
      <c r="AC41">
        <f t="shared" si="0"/>
        <v>14.327633250319092</v>
      </c>
      <c r="AD41">
        <f t="shared" si="1"/>
        <v>1310.4719115755443</v>
      </c>
      <c r="AE41">
        <f>'IDT-1'!F41</f>
        <v>0</v>
      </c>
      <c r="AF41" s="26"/>
      <c r="AG41">
        <f t="shared" si="2"/>
        <v>1310.4719115755443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12.086061739943872</v>
      </c>
      <c r="F42">
        <f>GT_Spot!T42</f>
        <v>0</v>
      </c>
      <c r="G42">
        <f>PPCL_NG!T42</f>
        <v>11.95</v>
      </c>
      <c r="H42">
        <f>PPCL_Spot!T42</f>
        <v>40.06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667.72334858345016</v>
      </c>
      <c r="P42" s="77">
        <v>29.576709173179761</v>
      </c>
      <c r="Q42" s="77">
        <v>18.589012</v>
      </c>
      <c r="R42" s="80">
        <v>18.441818181818178</v>
      </c>
      <c r="S42" s="80">
        <v>0</v>
      </c>
      <c r="T42" s="78">
        <f>SUMPRODUCT(LTA!F42:AJ42,LTA!F$101:AJ$101,LTA!F$105:AJ$105)</f>
        <v>94.600000000000009</v>
      </c>
      <c r="U42" s="78">
        <f>SUMPRODUCT(LTA!F42:AJ42,LTA!F$102:AJ$102,LTA!F$105:AJ$105)</f>
        <v>393.31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152.03000000000003</v>
      </c>
      <c r="AB42" s="117">
        <f>-STOA!P42</f>
        <v>0</v>
      </c>
      <c r="AC42">
        <f t="shared" si="0"/>
        <v>13.807879358945478</v>
      </c>
      <c r="AD42">
        <f t="shared" si="1"/>
        <v>1394.5590703194466</v>
      </c>
      <c r="AE42">
        <f>'IDT-1'!F42</f>
        <v>0</v>
      </c>
      <c r="AF42" s="26"/>
      <c r="AG42">
        <f t="shared" si="2"/>
        <v>1394.5590703194466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12.086061739943872</v>
      </c>
      <c r="F43">
        <f>GT_Spot!T43</f>
        <v>0</v>
      </c>
      <c r="G43">
        <f>PPCL_NG!T43</f>
        <v>11.95</v>
      </c>
      <c r="H43">
        <f>PPCL_Spot!T43</f>
        <v>40.06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672.44133371423698</v>
      </c>
      <c r="P43" s="77">
        <v>29.576709173179761</v>
      </c>
      <c r="Q43" s="77">
        <v>17.104100000000003</v>
      </c>
      <c r="R43" s="80">
        <v>18.441818181818178</v>
      </c>
      <c r="S43" s="80">
        <v>0</v>
      </c>
      <c r="T43" s="78">
        <f>SUMPRODUCT(LTA!F43:AJ43,LTA!F$101:AJ$101,LTA!F$105:AJ$105)</f>
        <v>103.74</v>
      </c>
      <c r="U43" s="78">
        <f>SUMPRODUCT(LTA!F43:AJ43,LTA!F$102:AJ$102,LTA!F$105:AJ$105)</f>
        <v>397.02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151.93</v>
      </c>
      <c r="AB43" s="117">
        <f>-STOA!P43</f>
        <v>0</v>
      </c>
      <c r="AC43">
        <f t="shared" si="0"/>
        <v>13.238280200720775</v>
      </c>
      <c r="AD43">
        <f t="shared" si="1"/>
        <v>1491.1117426084581</v>
      </c>
      <c r="AE43">
        <f>'IDT-1'!F43</f>
        <v>0</v>
      </c>
      <c r="AF43" s="26"/>
      <c r="AG43">
        <f t="shared" si="2"/>
        <v>1491.1117426084581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12.086061739943872</v>
      </c>
      <c r="F44">
        <f>GT_Spot!T44</f>
        <v>0</v>
      </c>
      <c r="G44">
        <f>PPCL_NG!T44</f>
        <v>11.95</v>
      </c>
      <c r="H44">
        <f>PPCL_Spot!T44</f>
        <v>40.06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669.175159573359</v>
      </c>
      <c r="P44" s="77">
        <v>29.576709173179761</v>
      </c>
      <c r="Q44" s="77">
        <v>18.589012</v>
      </c>
      <c r="R44" s="80">
        <v>18.441818181818178</v>
      </c>
      <c r="S44" s="80">
        <v>0</v>
      </c>
      <c r="T44" s="78">
        <f>SUMPRODUCT(LTA!F44:AJ44,LTA!F$101:AJ$101,LTA!F$105:AJ$105)</f>
        <v>106.36</v>
      </c>
      <c r="U44" s="78">
        <f>SUMPRODUCT(LTA!F44:AJ44,LTA!F$102:AJ$102,LTA!F$105:AJ$105)</f>
        <v>400.88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151.93</v>
      </c>
      <c r="AB44" s="117">
        <f>-STOA!P44</f>
        <v>0</v>
      </c>
      <c r="AC44">
        <f t="shared" si="0"/>
        <v>13.790557093881048</v>
      </c>
      <c r="AD44">
        <f t="shared" si="1"/>
        <v>1553.3182035744198</v>
      </c>
      <c r="AE44">
        <f>'IDT-1'!F44</f>
        <v>0</v>
      </c>
      <c r="AF44" s="26"/>
      <c r="AG44">
        <f t="shared" si="2"/>
        <v>1553.3182035744198</v>
      </c>
      <c r="AI44" s="75">
        <f>PXIL!J44</f>
        <v>0</v>
      </c>
      <c r="AJ44" s="75">
        <f>PXIL!P44</f>
        <v>0</v>
      </c>
      <c r="AK44" s="75">
        <f>RTM_IEX!J44</f>
        <v>58.06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12.086061739943872</v>
      </c>
      <c r="F45">
        <f>GT_Spot!T45</f>
        <v>0</v>
      </c>
      <c r="G45">
        <f>PPCL_NG!T45</f>
        <v>11.95</v>
      </c>
      <c r="H45">
        <f>PPCL_Spot!T45</f>
        <v>40.06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668.8940600319545</v>
      </c>
      <c r="P45" s="77">
        <v>29.576709173179761</v>
      </c>
      <c r="Q45" s="77">
        <v>17.104100000000003</v>
      </c>
      <c r="R45" s="80">
        <v>18.441818181818178</v>
      </c>
      <c r="S45" s="80">
        <v>0</v>
      </c>
      <c r="T45" s="78">
        <f>SUMPRODUCT(LTA!F45:AJ45,LTA!F$101:AJ$101,LTA!F$105:AJ$105)</f>
        <v>108.26</v>
      </c>
      <c r="U45" s="78">
        <f>SUMPRODUCT(LTA!F45:AJ45,LTA!F$102:AJ$102,LTA!F$105:AJ$105)</f>
        <v>449.62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151.93</v>
      </c>
      <c r="AB45" s="117">
        <f>-STOA!P45</f>
        <v>0</v>
      </c>
      <c r="AC45">
        <f t="shared" si="0"/>
        <v>14.476112192316689</v>
      </c>
      <c r="AD45">
        <f t="shared" si="1"/>
        <v>1630.5366369345797</v>
      </c>
      <c r="AE45">
        <f>'IDT-1'!F45</f>
        <v>0</v>
      </c>
      <c r="AF45" s="26"/>
      <c r="AG45">
        <f t="shared" si="2"/>
        <v>1630.5366369345797</v>
      </c>
      <c r="AI45" s="75">
        <f>PXIL!J45</f>
        <v>0</v>
      </c>
      <c r="AJ45" s="75">
        <f>PXIL!P45</f>
        <v>0</v>
      </c>
      <c r="AK45" s="75">
        <f>RTM_IEX!J45</f>
        <v>87.09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12.086061739943872</v>
      </c>
      <c r="F46">
        <f>GT_Spot!T46</f>
        <v>0</v>
      </c>
      <c r="G46">
        <f>PPCL_NG!T46</f>
        <v>11.95</v>
      </c>
      <c r="H46">
        <f>PPCL_Spot!T46</f>
        <v>40.06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668.894033517759</v>
      </c>
      <c r="P46" s="77">
        <v>29.576709173179761</v>
      </c>
      <c r="Q46" s="77">
        <v>20.936032000000001</v>
      </c>
      <c r="R46" s="80">
        <v>18.441818181818178</v>
      </c>
      <c r="S46" s="80">
        <v>0</v>
      </c>
      <c r="T46" s="78">
        <f>SUMPRODUCT(LTA!F46:AJ46,LTA!F$101:AJ$101,LTA!F$105:AJ$105)</f>
        <v>109.96000000000001</v>
      </c>
      <c r="U46" s="78">
        <f>SUMPRODUCT(LTA!F46:AJ46,LTA!F$102:AJ$102,LTA!F$105:AJ$105)</f>
        <v>454.42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151.93</v>
      </c>
      <c r="AB46" s="117">
        <f>-STOA!P46</f>
        <v>0</v>
      </c>
      <c r="AC46">
        <f t="shared" si="0"/>
        <v>14.652128960591769</v>
      </c>
      <c r="AD46">
        <f t="shared" si="1"/>
        <v>1650.3625256521091</v>
      </c>
      <c r="AE46">
        <f>'IDT-1'!F46</f>
        <v>0</v>
      </c>
      <c r="AF46" s="26"/>
      <c r="AG46">
        <f t="shared" si="2"/>
        <v>1650.3625256521091</v>
      </c>
      <c r="AI46" s="75">
        <f>PXIL!J46</f>
        <v>0</v>
      </c>
      <c r="AJ46" s="75">
        <f>PXIL!P46</f>
        <v>0</v>
      </c>
      <c r="AK46" s="75">
        <f>RTM_IEX!J46</f>
        <v>96.76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12.086061739943872</v>
      </c>
      <c r="F47">
        <f>GT_Spot!T47</f>
        <v>0</v>
      </c>
      <c r="G47">
        <f>PPCL_NG!T47</f>
        <v>11.95</v>
      </c>
      <c r="H47">
        <f>PPCL_Spot!T47</f>
        <v>40.06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715.50912836647797</v>
      </c>
      <c r="P47" s="77">
        <v>37.590357877416693</v>
      </c>
      <c r="Q47" s="77">
        <v>26.777504</v>
      </c>
      <c r="R47" s="80">
        <v>18.441818181818178</v>
      </c>
      <c r="S47" s="80">
        <v>0</v>
      </c>
      <c r="T47" s="78">
        <f>SUMPRODUCT(LTA!F47:AJ47,LTA!F$101:AJ$101,LTA!F$105:AJ$105)</f>
        <v>110.24000000000001</v>
      </c>
      <c r="U47" s="78">
        <f>SUMPRODUCT(LTA!F47:AJ47,LTA!F$102:AJ$102,LTA!F$105:AJ$105)</f>
        <v>491.19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151.85000000000002</v>
      </c>
      <c r="AB47" s="117">
        <f>-STOA!P47</f>
        <v>0</v>
      </c>
      <c r="AC47">
        <f t="shared" si="0"/>
        <v>15.235193146400475</v>
      </c>
      <c r="AD47">
        <f t="shared" si="1"/>
        <v>1585.4596770192561</v>
      </c>
      <c r="AE47">
        <f>'IDT-1'!F47</f>
        <v>0</v>
      </c>
      <c r="AF47" s="26"/>
      <c r="AG47">
        <f t="shared" si="2"/>
        <v>1585.4596770192561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12.086061739943872</v>
      </c>
      <c r="F48">
        <f>GT_Spot!T48</f>
        <v>0</v>
      </c>
      <c r="G48">
        <f>PPCL_NG!T48</f>
        <v>11.95</v>
      </c>
      <c r="H48">
        <f>PPCL_Spot!T48</f>
        <v>40.06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742.75556076034331</v>
      </c>
      <c r="P48" s="77">
        <v>37.590357877416693</v>
      </c>
      <c r="Q48" s="77">
        <v>26.777504</v>
      </c>
      <c r="R48" s="80">
        <v>18.441818181818178</v>
      </c>
      <c r="S48" s="80">
        <v>0</v>
      </c>
      <c r="T48" s="78">
        <f>SUMPRODUCT(LTA!F48:AJ48,LTA!F$101:AJ$101,LTA!F$105:AJ$105)</f>
        <v>111.85</v>
      </c>
      <c r="U48" s="78">
        <f>SUMPRODUCT(LTA!F48:AJ48,LTA!F$102:AJ$102,LTA!F$105:AJ$105)</f>
        <v>532.5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151.85000000000002</v>
      </c>
      <c r="AB48" s="117">
        <f>-STOA!P48</f>
        <v>0</v>
      </c>
      <c r="AC48">
        <f t="shared" si="0"/>
        <v>16.607298590853091</v>
      </c>
      <c r="AD48">
        <f t="shared" si="1"/>
        <v>1569.2540039686687</v>
      </c>
      <c r="AE48">
        <f>'IDT-1'!F48</f>
        <v>0</v>
      </c>
      <c r="AF48" s="26"/>
      <c r="AG48">
        <f t="shared" si="2"/>
        <v>1569.2540039686687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12.086061739943872</v>
      </c>
      <c r="F49">
        <f>GT_Spot!T49</f>
        <v>0</v>
      </c>
      <c r="G49">
        <f>PPCL_NG!T49</f>
        <v>11.95</v>
      </c>
      <c r="H49">
        <f>PPCL_Spot!T49</f>
        <v>40.06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771.56291315517808</v>
      </c>
      <c r="P49" s="77">
        <v>37.590357877416693</v>
      </c>
      <c r="Q49" s="77">
        <v>26.777504</v>
      </c>
      <c r="R49" s="80">
        <v>18.441818181818178</v>
      </c>
      <c r="S49" s="80">
        <v>0</v>
      </c>
      <c r="T49" s="78">
        <f>SUMPRODUCT(LTA!F49:AJ49,LTA!F$101:AJ$101,LTA!F$105:AJ$105)</f>
        <v>113.42</v>
      </c>
      <c r="U49" s="78">
        <f>SUMPRODUCT(LTA!F49:AJ49,LTA!F$102:AJ$102,LTA!F$105:AJ$105)</f>
        <v>531.54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151.85000000000002</v>
      </c>
      <c r="AB49" s="117">
        <f>-STOA!P49</f>
        <v>0</v>
      </c>
      <c r="AC49">
        <f t="shared" si="0"/>
        <v>17.620812131314239</v>
      </c>
      <c r="AD49">
        <f t="shared" si="1"/>
        <v>1512.6578428230423</v>
      </c>
      <c r="AE49">
        <f>'IDT-1'!F49</f>
        <v>0</v>
      </c>
      <c r="AF49" s="26"/>
      <c r="AG49">
        <f t="shared" si="2"/>
        <v>1512.6578428230423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-235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12.086061739943872</v>
      </c>
      <c r="F50">
        <f>GT_Spot!T50</f>
        <v>0</v>
      </c>
      <c r="G50">
        <f>PPCL_NG!T50</f>
        <v>11.95</v>
      </c>
      <c r="H50">
        <f>PPCL_Spot!T50</f>
        <v>40.06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808.13352698069332</v>
      </c>
      <c r="P50" s="77">
        <v>37.590357877416693</v>
      </c>
      <c r="Q50" s="77">
        <v>26.777504</v>
      </c>
      <c r="R50" s="80">
        <v>18.441818181818178</v>
      </c>
      <c r="S50" s="80">
        <v>0</v>
      </c>
      <c r="T50" s="78">
        <f>SUMPRODUCT(LTA!F50:AJ50,LTA!F$101:AJ$101,LTA!F$105:AJ$105)</f>
        <v>113.60000000000001</v>
      </c>
      <c r="U50" s="78">
        <f>SUMPRODUCT(LTA!F50:AJ50,LTA!F$102:AJ$102,LTA!F$105:AJ$105)</f>
        <v>531.27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151.85000000000002</v>
      </c>
      <c r="AB50" s="117">
        <f>-STOA!P50</f>
        <v>0</v>
      </c>
      <c r="AC50">
        <f t="shared" si="0"/>
        <v>17.542325794479986</v>
      </c>
      <c r="AD50">
        <f t="shared" si="1"/>
        <v>1594.2169429853921</v>
      </c>
      <c r="AE50">
        <f>'IDT-1'!F50</f>
        <v>0</v>
      </c>
      <c r="AF50" s="26"/>
      <c r="AG50">
        <f t="shared" si="2"/>
        <v>1594.2169429853921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11.95</v>
      </c>
      <c r="H51">
        <f>PPCL_Spot!T51</f>
        <v>40.06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803.97648676879339</v>
      </c>
      <c r="P51" s="77">
        <v>37.590357877416693</v>
      </c>
      <c r="Q51" s="77">
        <v>26.777504</v>
      </c>
      <c r="R51" s="80">
        <v>18.441818181818178</v>
      </c>
      <c r="S51" s="80">
        <v>0</v>
      </c>
      <c r="T51" s="78">
        <f>SUMPRODUCT(LTA!F51:AJ51,LTA!F$101:AJ$101,LTA!F$105:AJ$105)</f>
        <v>113.81</v>
      </c>
      <c r="U51" s="78">
        <f>SUMPRODUCT(LTA!F51:AJ51,LTA!F$102:AJ$102,LTA!F$105:AJ$105)</f>
        <v>533.07999999999993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151.65</v>
      </c>
      <c r="AB51" s="117">
        <f>-STOA!P51</f>
        <v>0</v>
      </c>
      <c r="AC51">
        <f t="shared" si="0"/>
        <v>17.521759840615267</v>
      </c>
      <c r="AD51">
        <f t="shared" si="1"/>
        <v>1591.9004687273568</v>
      </c>
      <c r="AE51">
        <f>'IDT-1'!F51</f>
        <v>0</v>
      </c>
      <c r="AF51" s="26"/>
      <c r="AG51">
        <f t="shared" si="2"/>
        <v>1591.9004687273568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-190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12.471042471042471</v>
      </c>
      <c r="F52">
        <f>GT_Spot!T52</f>
        <v>0</v>
      </c>
      <c r="G52">
        <f>PPCL_NG!T52</f>
        <v>11.95</v>
      </c>
      <c r="H52">
        <f>PPCL_Spot!T52</f>
        <v>40.06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813.44302425162914</v>
      </c>
      <c r="P52" s="77">
        <v>37.590357877416693</v>
      </c>
      <c r="Q52" s="77">
        <v>26.777504</v>
      </c>
      <c r="R52" s="80">
        <v>18.441818181818178</v>
      </c>
      <c r="S52" s="80">
        <v>0</v>
      </c>
      <c r="T52" s="78">
        <f>SUMPRODUCT(LTA!F52:AJ52,LTA!F$101:AJ$101,LTA!F$105:AJ$105)</f>
        <v>113.87</v>
      </c>
      <c r="U52" s="78">
        <f>SUMPRODUCT(LTA!F52:AJ52,LTA!F$102:AJ$102,LTA!F$105:AJ$105)</f>
        <v>526.22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151.65</v>
      </c>
      <c r="AB52" s="117">
        <f>-STOA!P52</f>
        <v>0</v>
      </c>
      <c r="AC52">
        <f t="shared" si="0"/>
        <v>17.459831925675935</v>
      </c>
      <c r="AD52">
        <f t="shared" si="1"/>
        <v>1605.0139148562307</v>
      </c>
      <c r="AE52">
        <f>'IDT-1'!F52</f>
        <v>0</v>
      </c>
      <c r="AF52" s="26"/>
      <c r="AG52">
        <f t="shared" si="2"/>
        <v>1605.0139148562307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12.471042471042471</v>
      </c>
      <c r="F53">
        <f>GT_Spot!T53</f>
        <v>0</v>
      </c>
      <c r="G53">
        <f>PPCL_NG!T53</f>
        <v>11.95</v>
      </c>
      <c r="H53">
        <f>PPCL_Spot!T53</f>
        <v>40.06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832.90709787599712</v>
      </c>
      <c r="P53" s="77">
        <v>37.590357877416693</v>
      </c>
      <c r="Q53" s="77">
        <v>26.777504</v>
      </c>
      <c r="R53" s="80">
        <v>18.441818181818178</v>
      </c>
      <c r="S53" s="80">
        <v>0</v>
      </c>
      <c r="T53" s="78">
        <f>SUMPRODUCT(LTA!F53:AJ53,LTA!F$101:AJ$101,LTA!F$105:AJ$105)</f>
        <v>113.94</v>
      </c>
      <c r="U53" s="78">
        <f>SUMPRODUCT(LTA!F53:AJ53,LTA!F$102:AJ$102,LTA!F$105:AJ$105)</f>
        <v>525.79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151.65</v>
      </c>
      <c r="AB53" s="117">
        <f>-STOA!P53</f>
        <v>0</v>
      </c>
      <c r="AC53">
        <f t="shared" si="0"/>
        <v>17.539166498348422</v>
      </c>
      <c r="AD53">
        <f t="shared" si="1"/>
        <v>1634.0386539079261</v>
      </c>
      <c r="AE53">
        <f>'IDT-1'!F53</f>
        <v>0</v>
      </c>
      <c r="AF53" s="26"/>
      <c r="AG53">
        <f t="shared" si="2"/>
        <v>1634.0386539079261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8.3140625000000004</v>
      </c>
      <c r="F54">
        <f>GT_Spot!T54</f>
        <v>0</v>
      </c>
      <c r="G54">
        <f>PPCL_NG!T54</f>
        <v>11.95</v>
      </c>
      <c r="H54">
        <f>PPCL_Spot!T54</f>
        <v>40.06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837.11896914789713</v>
      </c>
      <c r="P54" s="77">
        <v>37.590357877416693</v>
      </c>
      <c r="Q54" s="77">
        <v>26.777504</v>
      </c>
      <c r="R54" s="80">
        <v>18.441818181818178</v>
      </c>
      <c r="S54" s="80">
        <v>0</v>
      </c>
      <c r="T54" s="78">
        <f>SUMPRODUCT(LTA!F54:AJ54,LTA!F$101:AJ$101,LTA!F$105:AJ$105)</f>
        <v>113.85000000000001</v>
      </c>
      <c r="U54" s="78">
        <f>SUMPRODUCT(LTA!F54:AJ54,LTA!F$102:AJ$102,LTA!F$105:AJ$105)</f>
        <v>522.01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151.65</v>
      </c>
      <c r="AB54" s="117">
        <f>-STOA!P54</f>
        <v>0</v>
      </c>
      <c r="AC54">
        <f t="shared" si="0"/>
        <v>17.683156092239873</v>
      </c>
      <c r="AD54">
        <f t="shared" si="1"/>
        <v>1610.0795556148921</v>
      </c>
      <c r="AE54">
        <f>'IDT-1'!F54</f>
        <v>0</v>
      </c>
      <c r="AF54" s="26"/>
      <c r="AG54">
        <f t="shared" si="2"/>
        <v>1610.0795556148921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8.0487491770901922</v>
      </c>
      <c r="F55">
        <f>GT_Spot!T55</f>
        <v>0</v>
      </c>
      <c r="G55">
        <f>PPCL_NG!T55</f>
        <v>11.95</v>
      </c>
      <c r="H55">
        <f>PPCL_Spot!T55</f>
        <v>40.06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841.12581550106677</v>
      </c>
      <c r="P55" s="77">
        <v>37.590357877416693</v>
      </c>
      <c r="Q55" s="77">
        <v>26.777504</v>
      </c>
      <c r="R55" s="80">
        <v>18.441818181818178</v>
      </c>
      <c r="S55" s="80">
        <v>0</v>
      </c>
      <c r="T55" s="78">
        <f>SUMPRODUCT(LTA!F55:AJ55,LTA!F$101:AJ$101,LTA!F$105:AJ$105)</f>
        <v>113.61</v>
      </c>
      <c r="U55" s="78">
        <f>SUMPRODUCT(LTA!F55:AJ55,LTA!F$102:AJ$102,LTA!F$105:AJ$105)</f>
        <v>525.27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151.56000000000003</v>
      </c>
      <c r="AB55" s="117">
        <f>-STOA!P55</f>
        <v>0</v>
      </c>
      <c r="AC55">
        <f t="shared" si="0"/>
        <v>18.718459610347644</v>
      </c>
      <c r="AD55">
        <f t="shared" si="1"/>
        <v>1505.7157851270438</v>
      </c>
      <c r="AE55">
        <f>'IDT-1'!F55</f>
        <v>0</v>
      </c>
      <c r="AF55" s="26"/>
      <c r="AG55">
        <f t="shared" si="2"/>
        <v>1505.7157851270438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8.0487491770901922</v>
      </c>
      <c r="F56">
        <f>GT_Spot!T56</f>
        <v>0</v>
      </c>
      <c r="G56">
        <f>PPCL_NG!T56</f>
        <v>11.95</v>
      </c>
      <c r="H56">
        <f>PPCL_Spot!T56</f>
        <v>40.06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796.56385877572609</v>
      </c>
      <c r="P56" s="77">
        <v>37.590357877416693</v>
      </c>
      <c r="Q56" s="77">
        <v>26.777504</v>
      </c>
      <c r="R56" s="80">
        <v>18.441818181818178</v>
      </c>
      <c r="S56" s="80">
        <v>0</v>
      </c>
      <c r="T56" s="78">
        <f>SUMPRODUCT(LTA!F56:AJ56,LTA!F$101:AJ$101,LTA!F$105:AJ$105)</f>
        <v>106.8</v>
      </c>
      <c r="U56" s="78">
        <f>SUMPRODUCT(LTA!F56:AJ56,LTA!F$102:AJ$102,LTA!F$105:AJ$105)</f>
        <v>521.64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151.56000000000003</v>
      </c>
      <c r="AB56" s="117">
        <f>-STOA!P56</f>
        <v>0</v>
      </c>
      <c r="AC56">
        <f t="shared" si="0"/>
        <v>17.87931729027683</v>
      </c>
      <c r="AD56">
        <f t="shared" si="1"/>
        <v>1491.552970721774</v>
      </c>
      <c r="AE56">
        <f>'IDT-1'!F56</f>
        <v>0</v>
      </c>
      <c r="AF56" s="26"/>
      <c r="AG56">
        <f t="shared" si="2"/>
        <v>1491.552970721774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8.0487491770901922</v>
      </c>
      <c r="F57">
        <f>GT_Spot!T57</f>
        <v>0</v>
      </c>
      <c r="G57">
        <f>PPCL_NG!T57</f>
        <v>11.95</v>
      </c>
      <c r="H57">
        <f>PPCL_Spot!T57</f>
        <v>40.06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814.26423028901536</v>
      </c>
      <c r="P57" s="77">
        <v>37.590357877416693</v>
      </c>
      <c r="Q57" s="77">
        <v>26.777504</v>
      </c>
      <c r="R57" s="80">
        <v>18.441818181818178</v>
      </c>
      <c r="S57" s="80">
        <v>0</v>
      </c>
      <c r="T57" s="78">
        <f>SUMPRODUCT(LTA!F57:AJ57,LTA!F$101:AJ$101,LTA!F$105:AJ$105)</f>
        <v>106.68</v>
      </c>
      <c r="U57" s="78">
        <f>SUMPRODUCT(LTA!F57:AJ57,LTA!F$102:AJ$102,LTA!F$105:AJ$105)</f>
        <v>520.18999999999994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151.56000000000003</v>
      </c>
      <c r="AB57" s="117">
        <f>-STOA!P57</f>
        <v>0</v>
      </c>
      <c r="AC57">
        <f t="shared" si="0"/>
        <v>17.133451807374247</v>
      </c>
      <c r="AD57">
        <f t="shared" si="1"/>
        <v>1608.4292077179659</v>
      </c>
      <c r="AE57">
        <f>'IDT-1'!F57</f>
        <v>0</v>
      </c>
      <c r="AF57" s="26"/>
      <c r="AG57">
        <f t="shared" si="2"/>
        <v>1608.4292077179659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11.333587786259542</v>
      </c>
      <c r="F58">
        <f>GT_Spot!T58</f>
        <v>0</v>
      </c>
      <c r="G58">
        <f>PPCL_NG!T58</f>
        <v>11.95</v>
      </c>
      <c r="H58">
        <f>PPCL_Spot!T58</f>
        <v>40.06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876.49009023262897</v>
      </c>
      <c r="P58" s="77">
        <v>37.590357877416693</v>
      </c>
      <c r="Q58" s="77">
        <v>26.777504</v>
      </c>
      <c r="R58" s="80">
        <v>18.441818181818178</v>
      </c>
      <c r="S58" s="80">
        <v>0</v>
      </c>
      <c r="T58" s="78">
        <f>SUMPRODUCT(LTA!F58:AJ58,LTA!F$101:AJ$101,LTA!F$105:AJ$105)</f>
        <v>106.12</v>
      </c>
      <c r="U58" s="78">
        <f>SUMPRODUCT(LTA!F58:AJ58,LTA!F$102:AJ$102,LTA!F$105:AJ$105)</f>
        <v>519.94999999999993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151.56000000000003</v>
      </c>
      <c r="AB58" s="117">
        <f>-STOA!P58</f>
        <v>0</v>
      </c>
      <c r="AC58">
        <f t="shared" si="0"/>
        <v>17.702905954638737</v>
      </c>
      <c r="AD58">
        <f t="shared" si="1"/>
        <v>1672.5704521234845</v>
      </c>
      <c r="AE58">
        <f>'IDT-1'!F58</f>
        <v>0</v>
      </c>
      <c r="AF58" s="26"/>
      <c r="AG58">
        <f t="shared" si="2"/>
        <v>1672.5704521234845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11.333587786259542</v>
      </c>
      <c r="F59">
        <f>GT_Spot!T59</f>
        <v>0</v>
      </c>
      <c r="G59">
        <f>PPCL_NG!T59</f>
        <v>11.95</v>
      </c>
      <c r="H59">
        <f>PPCL_Spot!T59</f>
        <v>40.06</v>
      </c>
      <c r="I59">
        <f>Bawana_NG!T59</f>
        <v>48.27788440471496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937.07160989861893</v>
      </c>
      <c r="P59" s="77">
        <v>37.590357877416693</v>
      </c>
      <c r="Q59" s="77">
        <v>26.777504</v>
      </c>
      <c r="R59" s="80">
        <v>18.441818181818178</v>
      </c>
      <c r="S59" s="80">
        <v>0</v>
      </c>
      <c r="T59" s="78">
        <f>SUMPRODUCT(LTA!F59:AJ59,LTA!F$101:AJ$101,LTA!F$105:AJ$105)</f>
        <v>105.2</v>
      </c>
      <c r="U59" s="78">
        <f>SUMPRODUCT(LTA!F59:AJ59,LTA!F$102:AJ$102,LTA!F$105:AJ$105)</f>
        <v>519.29999999999995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151.47000000000003</v>
      </c>
      <c r="AB59" s="117">
        <f>-STOA!P59</f>
        <v>0</v>
      </c>
      <c r="AC59">
        <f t="shared" si="0"/>
        <v>17.939916884795082</v>
      </c>
      <c r="AD59">
        <f t="shared" si="1"/>
        <v>1759.5328452640331</v>
      </c>
      <c r="AE59">
        <f>'IDT-1'!F59</f>
        <v>0</v>
      </c>
      <c r="AF59" s="26"/>
      <c r="AG59">
        <f t="shared" si="2"/>
        <v>1759.5328452640331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11.333587786259542</v>
      </c>
      <c r="F60">
        <f>GT_Spot!T60</f>
        <v>0</v>
      </c>
      <c r="G60">
        <f>PPCL_NG!T60</f>
        <v>11.95</v>
      </c>
      <c r="H60">
        <f>PPCL_Spot!T60</f>
        <v>40.06</v>
      </c>
      <c r="I60">
        <f>Bawana_NG!T60</f>
        <v>48.27788440471496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978.5908003326374</v>
      </c>
      <c r="P60" s="77">
        <v>37.590357877416693</v>
      </c>
      <c r="Q60" s="77">
        <v>26.777504</v>
      </c>
      <c r="R60" s="80">
        <v>18.441818181818178</v>
      </c>
      <c r="S60" s="80">
        <v>0</v>
      </c>
      <c r="T60" s="78">
        <f>SUMPRODUCT(LTA!F60:AJ60,LTA!F$101:AJ$101,LTA!F$105:AJ$105)</f>
        <v>104.81</v>
      </c>
      <c r="U60" s="78">
        <f>SUMPRODUCT(LTA!F60:AJ60,LTA!F$102:AJ$102,LTA!F$105:AJ$105)</f>
        <v>513.39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151.47000000000003</v>
      </c>
      <c r="AB60" s="117">
        <f>-STOA!P60</f>
        <v>0</v>
      </c>
      <c r="AC60">
        <f t="shared" si="0"/>
        <v>18.249845760614445</v>
      </c>
      <c r="AD60">
        <f t="shared" si="1"/>
        <v>1794.4421068222325</v>
      </c>
      <c r="AE60">
        <f>'IDT-1'!F60</f>
        <v>0</v>
      </c>
      <c r="AF60" s="26"/>
      <c r="AG60">
        <f t="shared" si="2"/>
        <v>1794.4421068222325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11.333587786259542</v>
      </c>
      <c r="F61">
        <f>GT_Spot!T61</f>
        <v>0</v>
      </c>
      <c r="G61">
        <f>PPCL_NG!T61</f>
        <v>11.95</v>
      </c>
      <c r="H61">
        <f>PPCL_Spot!T61</f>
        <v>40.06</v>
      </c>
      <c r="I61">
        <f>Bawana_NG!T61</f>
        <v>63.08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975.88495380223742</v>
      </c>
      <c r="P61" s="77">
        <v>37.590357877416693</v>
      </c>
      <c r="Q61" s="77">
        <v>26.777504</v>
      </c>
      <c r="R61" s="80">
        <v>18.441818181818178</v>
      </c>
      <c r="S61" s="80">
        <v>0</v>
      </c>
      <c r="T61" s="78">
        <f>SUMPRODUCT(LTA!F61:AJ61,LTA!F$101:AJ$101,LTA!F$105:AJ$105)</f>
        <v>102.2</v>
      </c>
      <c r="U61" s="78">
        <f>SUMPRODUCT(LTA!F61:AJ61,LTA!F$102:AJ$102,LTA!F$105:AJ$105)</f>
        <v>497.75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151.47000000000003</v>
      </c>
      <c r="AB61" s="117">
        <f>-STOA!P61</f>
        <v>0</v>
      </c>
      <c r="AC61">
        <f t="shared" si="0"/>
        <v>18.195692928385434</v>
      </c>
      <c r="AD61">
        <f t="shared" si="1"/>
        <v>1788.3425287193465</v>
      </c>
      <c r="AE61">
        <f>'IDT-1'!F61</f>
        <v>0</v>
      </c>
      <c r="AF61" s="26"/>
      <c r="AG61">
        <f t="shared" si="2"/>
        <v>1788.3425287193465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11.333587786259542</v>
      </c>
      <c r="F62">
        <f>GT_Spot!T62</f>
        <v>0</v>
      </c>
      <c r="G62">
        <f>PPCL_NG!T62</f>
        <v>11.95</v>
      </c>
      <c r="H62">
        <f>PPCL_Spot!T62</f>
        <v>40.06</v>
      </c>
      <c r="I62">
        <f>Bawana_NG!T62</f>
        <v>63.08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972.76014947543729</v>
      </c>
      <c r="P62" s="77">
        <v>37.590357877416693</v>
      </c>
      <c r="Q62" s="77">
        <v>26.777504</v>
      </c>
      <c r="R62" s="80">
        <v>18.441818181818178</v>
      </c>
      <c r="S62" s="80">
        <v>0</v>
      </c>
      <c r="T62" s="78">
        <f>SUMPRODUCT(LTA!F62:AJ62,LTA!F$101:AJ$101,LTA!F$105:AJ$105)</f>
        <v>99.82</v>
      </c>
      <c r="U62" s="78">
        <f>SUMPRODUCT(LTA!F62:AJ62,LTA!F$102:AJ$102,LTA!F$105:AJ$105)</f>
        <v>491.80999999999995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12.58</v>
      </c>
      <c r="Z62" s="75">
        <f>IEX!P62</f>
        <v>0</v>
      </c>
      <c r="AA62" s="117">
        <f>STOA!J62</f>
        <v>151.47000000000003</v>
      </c>
      <c r="AB62" s="117">
        <f>-STOA!P62</f>
        <v>0</v>
      </c>
      <c r="AC62">
        <f t="shared" si="0"/>
        <v>18.116901375087636</v>
      </c>
      <c r="AD62">
        <f t="shared" si="1"/>
        <v>1799.556515945844</v>
      </c>
      <c r="AE62">
        <f>'IDT-1'!F62</f>
        <v>0</v>
      </c>
      <c r="AF62" s="26"/>
      <c r="AG62">
        <f t="shared" si="2"/>
        <v>1799.556515945844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11.333587786259542</v>
      </c>
      <c r="F63">
        <f>GT_Spot!T63</f>
        <v>0</v>
      </c>
      <c r="G63">
        <f>PPCL_NG!T63</f>
        <v>11.95</v>
      </c>
      <c r="H63">
        <f>PPCL_Spot!T63</f>
        <v>40.06</v>
      </c>
      <c r="I63">
        <f>Bawana_NG!T63</f>
        <v>65.327158700474044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976.63169242343736</v>
      </c>
      <c r="P63" s="77">
        <v>37.590357877416693</v>
      </c>
      <c r="Q63" s="77">
        <v>26.777504</v>
      </c>
      <c r="R63" s="80">
        <v>18.441818181818178</v>
      </c>
      <c r="S63" s="80">
        <v>0</v>
      </c>
      <c r="T63" s="78">
        <f>SUMPRODUCT(LTA!F63:AJ63,LTA!F$101:AJ$101,LTA!F$105:AJ$105)</f>
        <v>97.29</v>
      </c>
      <c r="U63" s="78">
        <f>SUMPRODUCT(LTA!F63:AJ63,LTA!F$102:AJ$102,LTA!F$105:AJ$105)</f>
        <v>486.07999999999993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36.770000000000003</v>
      </c>
      <c r="Z63" s="75">
        <f>IEX!P63</f>
        <v>0</v>
      </c>
      <c r="AA63" s="117">
        <f>STOA!J63</f>
        <v>151.56000000000003</v>
      </c>
      <c r="AB63" s="117">
        <f>-STOA!P63</f>
        <v>0</v>
      </c>
      <c r="AC63">
        <f t="shared" si="0"/>
        <v>18.622456412871045</v>
      </c>
      <c r="AD63">
        <f t="shared" si="1"/>
        <v>1786.1896625565346</v>
      </c>
      <c r="AE63">
        <f>'IDT-1'!F63</f>
        <v>0</v>
      </c>
      <c r="AF63" s="26"/>
      <c r="AG63">
        <f t="shared" si="2"/>
        <v>1786.1896625565346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11.333587786259542</v>
      </c>
      <c r="F64">
        <f>GT_Spot!T64</f>
        <v>0</v>
      </c>
      <c r="G64">
        <f>PPCL_NG!T64</f>
        <v>11.95</v>
      </c>
      <c r="H64">
        <f>PPCL_Spot!T64</f>
        <v>40.06</v>
      </c>
      <c r="I64">
        <f>Bawana_NG!T64</f>
        <v>65.327158700474044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976.63169242343736</v>
      </c>
      <c r="P64" s="77">
        <v>37.590357877416693</v>
      </c>
      <c r="Q64" s="77">
        <v>26.777504</v>
      </c>
      <c r="R64" s="80">
        <v>18.441818181818178</v>
      </c>
      <c r="S64" s="80">
        <v>0</v>
      </c>
      <c r="T64" s="78">
        <f>SUMPRODUCT(LTA!F64:AJ64,LTA!F$101:AJ$101,LTA!F$105:AJ$105)</f>
        <v>91.95</v>
      </c>
      <c r="U64" s="78">
        <f>SUMPRODUCT(LTA!F64:AJ64,LTA!F$102:AJ$102,LTA!F$105:AJ$105)</f>
        <v>478.0499999999999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53.22</v>
      </c>
      <c r="Z64" s="75">
        <f>IEX!P64</f>
        <v>0</v>
      </c>
      <c r="AA64" s="117">
        <f>STOA!J64</f>
        <v>151.56000000000003</v>
      </c>
      <c r="AB64" s="117">
        <f>-STOA!P64</f>
        <v>0</v>
      </c>
      <c r="AC64">
        <f t="shared" si="0"/>
        <v>18.250044674372258</v>
      </c>
      <c r="AD64">
        <f t="shared" si="1"/>
        <v>1834.6420742950336</v>
      </c>
      <c r="AE64">
        <f>'IDT-1'!F64</f>
        <v>0</v>
      </c>
      <c r="AF64" s="26"/>
      <c r="AG64">
        <f t="shared" si="2"/>
        <v>1834.6420742950336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8.0487491770901922</v>
      </c>
      <c r="F65">
        <f>GT_Spot!T65</f>
        <v>0</v>
      </c>
      <c r="G65">
        <f>PPCL_NG!T65</f>
        <v>11.95</v>
      </c>
      <c r="H65">
        <f>PPCL_Spot!T65</f>
        <v>40</v>
      </c>
      <c r="I65">
        <f>Bawana_NG!T65</f>
        <v>65.327158700474044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977.20210817583734</v>
      </c>
      <c r="P65" s="77">
        <v>37.590357877416693</v>
      </c>
      <c r="Q65" s="77">
        <v>26.777504</v>
      </c>
      <c r="R65" s="80">
        <v>18.441818181818178</v>
      </c>
      <c r="S65" s="80">
        <v>0</v>
      </c>
      <c r="T65" s="78">
        <f>SUMPRODUCT(LTA!F65:AJ65,LTA!F$101:AJ$101,LTA!F$105:AJ$105)</f>
        <v>86.28</v>
      </c>
      <c r="U65" s="78">
        <f>SUMPRODUCT(LTA!F65:AJ65,LTA!F$102:AJ$102,LTA!F$105:AJ$105)</f>
        <v>471.27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65.8</v>
      </c>
      <c r="Z65" s="75">
        <f>IEX!P65</f>
        <v>0</v>
      </c>
      <c r="AA65" s="117">
        <f>STOA!J65</f>
        <v>151.56000000000003</v>
      </c>
      <c r="AB65" s="117">
        <f>-STOA!P65</f>
        <v>0</v>
      </c>
      <c r="AC65">
        <f t="shared" si="0"/>
        <v>18.13799247801073</v>
      </c>
      <c r="AD65">
        <f t="shared" si="1"/>
        <v>1842.1097036346255</v>
      </c>
      <c r="AE65">
        <f>'IDT-1'!F65</f>
        <v>0</v>
      </c>
      <c r="AF65" s="26"/>
      <c r="AG65">
        <f t="shared" si="2"/>
        <v>1842.1097036346255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8.0487491770901922</v>
      </c>
      <c r="F66">
        <f>GT_Spot!T66</f>
        <v>0</v>
      </c>
      <c r="G66">
        <f>PPCL_NG!T66</f>
        <v>11.95</v>
      </c>
      <c r="H66">
        <f>PPCL_Spot!T66</f>
        <v>40</v>
      </c>
      <c r="I66">
        <f>Bawana_NG!T66</f>
        <v>65.327158700474044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977.20210817583734</v>
      </c>
      <c r="P66" s="77">
        <v>37.590357877416693</v>
      </c>
      <c r="Q66" s="77">
        <v>26.777504</v>
      </c>
      <c r="R66" s="80">
        <v>18.441818181818178</v>
      </c>
      <c r="S66" s="80">
        <v>0</v>
      </c>
      <c r="T66" s="78">
        <f>SUMPRODUCT(LTA!F66:AJ66,LTA!F$101:AJ$101,LTA!F$105:AJ$105)</f>
        <v>79.88</v>
      </c>
      <c r="U66" s="78">
        <f>SUMPRODUCT(LTA!F66:AJ66,LTA!F$102:AJ$102,LTA!F$105:AJ$105)</f>
        <v>463.21999999999997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70.63</v>
      </c>
      <c r="Z66" s="75">
        <f>IEX!P66</f>
        <v>0</v>
      </c>
      <c r="AA66" s="117">
        <f>STOA!J66</f>
        <v>151.56000000000003</v>
      </c>
      <c r="AB66" s="117">
        <f>-STOA!P66</f>
        <v>0</v>
      </c>
      <c r="AC66">
        <f t="shared" si="0"/>
        <v>18.053336478010731</v>
      </c>
      <c r="AD66">
        <f t="shared" si="1"/>
        <v>1832.5743596346256</v>
      </c>
      <c r="AE66">
        <f>'IDT-1'!F66</f>
        <v>0</v>
      </c>
      <c r="AF66" s="26"/>
      <c r="AG66">
        <f t="shared" si="2"/>
        <v>1832.5743596346256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8.0487491770901922</v>
      </c>
      <c r="F67">
        <f>GT_Spot!T67</f>
        <v>0</v>
      </c>
      <c r="G67">
        <f>PPCL_NG!T67</f>
        <v>11.95</v>
      </c>
      <c r="H67">
        <f>PPCL_Spot!T67</f>
        <v>40</v>
      </c>
      <c r="I67">
        <f>Bawana_NG!T67</f>
        <v>63.08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976.21808171515795</v>
      </c>
      <c r="P67" s="77">
        <v>37.590357877416693</v>
      </c>
      <c r="Q67" s="77">
        <v>26.777504</v>
      </c>
      <c r="R67" s="80">
        <v>18.441818181818178</v>
      </c>
      <c r="S67" s="80">
        <v>0</v>
      </c>
      <c r="T67" s="78">
        <f>SUMPRODUCT(LTA!F67:AJ67,LTA!F$101:AJ$101,LTA!F$105:AJ$105)</f>
        <v>76.460000000000008</v>
      </c>
      <c r="U67" s="78">
        <f>SUMPRODUCT(LTA!F67:AJ67,LTA!F$102:AJ$102,LTA!F$105:AJ$105)</f>
        <v>456.04999999999995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69.67</v>
      </c>
      <c r="Z67" s="75">
        <f>IEX!P67</f>
        <v>0</v>
      </c>
      <c r="AA67" s="117">
        <f>STOA!J67</f>
        <v>151.65</v>
      </c>
      <c r="AB67" s="117">
        <f>-STOA!P67</f>
        <v>0</v>
      </c>
      <c r="AC67">
        <f t="shared" si="0"/>
        <v>18.456741699924304</v>
      </c>
      <c r="AD67">
        <f t="shared" si="1"/>
        <v>1757.4797692515588</v>
      </c>
      <c r="AE67">
        <f>'IDT-1'!F67</f>
        <v>0</v>
      </c>
      <c r="AF67" s="26"/>
      <c r="AG67">
        <f t="shared" si="2"/>
        <v>1757.4797692515588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8.0487491770901922</v>
      </c>
      <c r="F68">
        <f>GT_Spot!T68</f>
        <v>0</v>
      </c>
      <c r="G68">
        <f>PPCL_NG!T68</f>
        <v>11.95</v>
      </c>
      <c r="H68">
        <f>PPCL_Spot!T68</f>
        <v>40</v>
      </c>
      <c r="I68">
        <f>Bawana_NG!T68</f>
        <v>65.327158700474044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976.21808171515795</v>
      </c>
      <c r="P68" s="77">
        <v>37.590357877416693</v>
      </c>
      <c r="Q68" s="77">
        <v>26.777504</v>
      </c>
      <c r="R68" s="80">
        <v>18.441818181818178</v>
      </c>
      <c r="S68" s="80">
        <v>0</v>
      </c>
      <c r="T68" s="78">
        <f>SUMPRODUCT(LTA!F68:AJ68,LTA!F$101:AJ$101,LTA!F$105:AJ$105)</f>
        <v>68.819999999999993</v>
      </c>
      <c r="U68" s="78">
        <f>SUMPRODUCT(LTA!F68:AJ68,LTA!F$102:AJ$102,LTA!F$105:AJ$105)</f>
        <v>459.98999999999995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60.96</v>
      </c>
      <c r="Z68" s="75">
        <f>IEX!P68</f>
        <v>0</v>
      </c>
      <c r="AA68" s="117">
        <f>STOA!J68</f>
        <v>151.65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17.92340232037871</v>
      </c>
      <c r="AD68">
        <f t="shared" ref="AD68:AD98" si="4">SUM(B68:AB68,AI68:AR68)-AC68</f>
        <v>1797.8502673315784</v>
      </c>
      <c r="AE68">
        <f>'IDT-1'!F68</f>
        <v>0</v>
      </c>
      <c r="AF68" s="26"/>
      <c r="AG68">
        <f t="shared" ref="AG68:AG98" si="5">SUM(AD68:AF68)</f>
        <v>1797.8502673315784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11.333587786259542</v>
      </c>
      <c r="F69">
        <f>GT_Spot!T69</f>
        <v>0</v>
      </c>
      <c r="G69">
        <f>PPCL_NG!T69</f>
        <v>11.95</v>
      </c>
      <c r="H69">
        <f>PPCL_Spot!T69</f>
        <v>40.06</v>
      </c>
      <c r="I69">
        <f>Bawana_NG!T69</f>
        <v>65.327158700474044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978.92785185247851</v>
      </c>
      <c r="P69" s="77">
        <v>37.590357877416693</v>
      </c>
      <c r="Q69" s="77">
        <v>26.777504</v>
      </c>
      <c r="R69" s="80">
        <v>16.489454545454546</v>
      </c>
      <c r="S69" s="80">
        <v>0</v>
      </c>
      <c r="T69" s="78">
        <f>SUMPRODUCT(LTA!F69:AJ69,LTA!F$101:AJ$101,LTA!F$105:AJ$105)</f>
        <v>61.190000000000005</v>
      </c>
      <c r="U69" s="78">
        <f>SUMPRODUCT(LTA!F69:AJ69,LTA!F$102:AJ$102,LTA!F$105:AJ$105)</f>
        <v>449.8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51.28</v>
      </c>
      <c r="Z69" s="75">
        <f>IEX!P69</f>
        <v>0</v>
      </c>
      <c r="AA69" s="117">
        <f>STOA!J69</f>
        <v>151.65</v>
      </c>
      <c r="AB69" s="117">
        <f>-STOA!P69</f>
        <v>0</v>
      </c>
      <c r="AC69">
        <f t="shared" si="3"/>
        <v>17.628720802125862</v>
      </c>
      <c r="AD69">
        <f t="shared" si="4"/>
        <v>1784.7471939599573</v>
      </c>
      <c r="AE69">
        <f>'IDT-1'!F69</f>
        <v>0</v>
      </c>
      <c r="AF69" s="26"/>
      <c r="AG69">
        <f t="shared" si="5"/>
        <v>1784.7471939599573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11.333587786259542</v>
      </c>
      <c r="F70">
        <f>GT_Spot!T70</f>
        <v>0</v>
      </c>
      <c r="G70">
        <f>PPCL_NG!T70</f>
        <v>11.95</v>
      </c>
      <c r="H70">
        <f>PPCL_Spot!T70</f>
        <v>40.06</v>
      </c>
      <c r="I70">
        <f>Bawana_NG!T70</f>
        <v>65.327158700474044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978.92785185247851</v>
      </c>
      <c r="P70" s="77">
        <v>37.590357877416693</v>
      </c>
      <c r="Q70" s="77">
        <v>26.777504</v>
      </c>
      <c r="R70" s="80">
        <v>14.623636363636361</v>
      </c>
      <c r="S70" s="80">
        <v>0</v>
      </c>
      <c r="T70" s="78">
        <f>SUMPRODUCT(LTA!F70:AJ70,LTA!F$101:AJ$101,LTA!F$105:AJ$105)</f>
        <v>53.550000000000004</v>
      </c>
      <c r="U70" s="78">
        <f>SUMPRODUCT(LTA!F70:AJ70,LTA!F$102:AJ$102,LTA!F$105:AJ$105)</f>
        <v>441.00999999999993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43.54</v>
      </c>
      <c r="Z70" s="75">
        <f>IEX!P70</f>
        <v>0</v>
      </c>
      <c r="AA70" s="117">
        <f>STOA!J70</f>
        <v>151.65</v>
      </c>
      <c r="AB70" s="117">
        <f>-STOA!P70</f>
        <v>0</v>
      </c>
      <c r="AC70">
        <f t="shared" si="3"/>
        <v>17.399605602125863</v>
      </c>
      <c r="AD70">
        <f t="shared" si="4"/>
        <v>1758.940490978139</v>
      </c>
      <c r="AE70">
        <f>'IDT-1'!F70</f>
        <v>0</v>
      </c>
      <c r="AF70" s="26"/>
      <c r="AG70">
        <f t="shared" si="5"/>
        <v>1758.940490978139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8.0487491770901922</v>
      </c>
      <c r="F71">
        <f>GT_Spot!T71</f>
        <v>0</v>
      </c>
      <c r="G71">
        <f>PPCL_NG!T71</f>
        <v>11.95</v>
      </c>
      <c r="H71">
        <f>PPCL_Spot!T71</f>
        <v>40</v>
      </c>
      <c r="I71">
        <f>Bawana_NG!T71</f>
        <v>65.327158700474044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978.68442900694868</v>
      </c>
      <c r="P71" s="77">
        <v>37.590357877416693</v>
      </c>
      <c r="Q71" s="77">
        <v>26.777504</v>
      </c>
      <c r="R71" s="80">
        <v>13.134545454545451</v>
      </c>
      <c r="S71" s="80">
        <v>0</v>
      </c>
      <c r="T71" s="78">
        <f>SUMPRODUCT(LTA!F71:AJ71,LTA!F$101:AJ$101,LTA!F$105:AJ$105)</f>
        <v>45.86</v>
      </c>
      <c r="U71" s="78">
        <f>SUMPRODUCT(LTA!F71:AJ71,LTA!F$102:AJ$102,LTA!F$105:AJ$105)</f>
        <v>484.95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30</v>
      </c>
      <c r="Z71" s="75">
        <f>IEX!P71</f>
        <v>0</v>
      </c>
      <c r="AA71" s="117">
        <f>STOA!J71</f>
        <v>151.75000000000003</v>
      </c>
      <c r="AB71" s="117">
        <f>-STOA!P71</f>
        <v>0</v>
      </c>
      <c r="AC71">
        <f t="shared" si="3"/>
        <v>17.821996726990374</v>
      </c>
      <c r="AD71">
        <f t="shared" si="4"/>
        <v>1746.2507474894846</v>
      </c>
      <c r="AE71">
        <f>'IDT-1'!F71</f>
        <v>0</v>
      </c>
      <c r="AF71" s="26"/>
      <c r="AG71">
        <f t="shared" si="5"/>
        <v>1746.2507474894846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8.0487491770901922</v>
      </c>
      <c r="F72">
        <f>GT_Spot!T72</f>
        <v>0</v>
      </c>
      <c r="G72">
        <f>PPCL_NG!T72</f>
        <v>11.95</v>
      </c>
      <c r="H72">
        <f>PPCL_Spot!T72</f>
        <v>40</v>
      </c>
      <c r="I72">
        <f>Bawana_NG!T72</f>
        <v>63.08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978.68442900694868</v>
      </c>
      <c r="P72" s="77">
        <v>37.590357877416693</v>
      </c>
      <c r="Q72" s="77">
        <v>26.777504</v>
      </c>
      <c r="R72" s="80">
        <v>12.322545454545452</v>
      </c>
      <c r="S72" s="80">
        <v>0</v>
      </c>
      <c r="T72" s="78">
        <f>SUMPRODUCT(LTA!F72:AJ72,LTA!F$101:AJ$101,LTA!F$105:AJ$105)</f>
        <v>38.19</v>
      </c>
      <c r="U72" s="78">
        <f>SUMPRODUCT(LTA!F72:AJ72,LTA!F$102:AJ$102,LTA!F$105:AJ$105)</f>
        <v>477.64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16.45</v>
      </c>
      <c r="Z72" s="75">
        <f>IEX!P72</f>
        <v>0</v>
      </c>
      <c r="AA72" s="117">
        <f>STOA!J72</f>
        <v>151.75000000000003</v>
      </c>
      <c r="AB72" s="117">
        <f>-STOA!P72</f>
        <v>0</v>
      </c>
      <c r="AC72">
        <f t="shared" si="3"/>
        <v>16.940299458916922</v>
      </c>
      <c r="AD72">
        <f t="shared" si="4"/>
        <v>1783.5432860570841</v>
      </c>
      <c r="AE72">
        <f>'IDT-1'!F72</f>
        <v>0</v>
      </c>
      <c r="AF72" s="26"/>
      <c r="AG72">
        <f t="shared" si="5"/>
        <v>1783.5432860570841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-62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11.333587786259542</v>
      </c>
      <c r="F73">
        <f>GT_Spot!T73</f>
        <v>0</v>
      </c>
      <c r="G73">
        <f>PPCL_NG!T73</f>
        <v>11.95</v>
      </c>
      <c r="H73">
        <f>PPCL_Spot!T73</f>
        <v>40.06</v>
      </c>
      <c r="I73">
        <f>Bawana_NG!T73</f>
        <v>65.327158700474044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981.95132485976615</v>
      </c>
      <c r="P73" s="77">
        <v>37.590357877416693</v>
      </c>
      <c r="Q73" s="77">
        <v>26.777504</v>
      </c>
      <c r="R73" s="80">
        <v>11.10327272727273</v>
      </c>
      <c r="S73" s="80">
        <v>0</v>
      </c>
      <c r="T73" s="78">
        <f>SUMPRODUCT(LTA!F73:AJ73,LTA!F$101:AJ$101,LTA!F$105:AJ$105)</f>
        <v>30.490000000000002</v>
      </c>
      <c r="U73" s="78">
        <f>SUMPRODUCT(LTA!F73:AJ73,LTA!F$102:AJ$102,LTA!F$105:AJ$105)</f>
        <v>470.52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151.75000000000003</v>
      </c>
      <c r="AB73" s="117">
        <f>-STOA!P73</f>
        <v>0</v>
      </c>
      <c r="AC73">
        <f t="shared" si="3"/>
        <v>17.469236703088782</v>
      </c>
      <c r="AD73">
        <f t="shared" si="4"/>
        <v>1676.3839692481001</v>
      </c>
      <c r="AE73">
        <f>'IDT-1'!F73</f>
        <v>0</v>
      </c>
      <c r="AF73" s="26"/>
      <c r="AG73">
        <f t="shared" si="5"/>
        <v>1676.3839692481001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-145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11.333587786259542</v>
      </c>
      <c r="F74">
        <f>GT_Spot!T74</f>
        <v>0</v>
      </c>
      <c r="G74">
        <f>PPCL_NG!T74</f>
        <v>11.95</v>
      </c>
      <c r="H74">
        <f>PPCL_Spot!T74</f>
        <v>40.06</v>
      </c>
      <c r="I74">
        <f>Bawana_NG!T74</f>
        <v>65.327158700474044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984.47632543976613</v>
      </c>
      <c r="P74" s="77">
        <v>37.590357877416693</v>
      </c>
      <c r="Q74" s="77">
        <v>26.777504</v>
      </c>
      <c r="R74" s="80">
        <v>6.544363636363637</v>
      </c>
      <c r="S74" s="80">
        <v>0</v>
      </c>
      <c r="T74" s="78">
        <f>SUMPRODUCT(LTA!F74:AJ74,LTA!F$101:AJ$101,LTA!F$105:AJ$105)</f>
        <v>22.87</v>
      </c>
      <c r="U74" s="78">
        <f>SUMPRODUCT(LTA!F74:AJ74,LTA!F$102:AJ$102,LTA!F$105:AJ$105)</f>
        <v>464.65999999999997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151.75000000000003</v>
      </c>
      <c r="AB74" s="117">
        <f>-STOA!P74</f>
        <v>0</v>
      </c>
      <c r="AC74">
        <f t="shared" si="3"/>
        <v>16.711245381639113</v>
      </c>
      <c r="AD74">
        <f t="shared" si="4"/>
        <v>1731.6280520586408</v>
      </c>
      <c r="AE74">
        <f>'IDT-1'!F74</f>
        <v>0</v>
      </c>
      <c r="AF74" s="26"/>
      <c r="AG74">
        <f t="shared" si="5"/>
        <v>1731.6280520586408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11.446703119974268</v>
      </c>
      <c r="F75">
        <f>GT_Spot!T75</f>
        <v>0</v>
      </c>
      <c r="G75">
        <f>PPCL_NG!T75</f>
        <v>11.95</v>
      </c>
      <c r="H75">
        <f>PPCL_Spot!T75</f>
        <v>40.06</v>
      </c>
      <c r="I75">
        <f>Bawana_NG!T75</f>
        <v>64.17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983.41934360216612</v>
      </c>
      <c r="P75" s="77">
        <v>37.590357877416693</v>
      </c>
      <c r="Q75" s="77">
        <v>26.777504</v>
      </c>
      <c r="R75" s="80">
        <v>0</v>
      </c>
      <c r="S75" s="80">
        <v>0</v>
      </c>
      <c r="T75" s="78">
        <f>SUMPRODUCT(LTA!F75:AJ75,LTA!F$101:AJ$101,LTA!F$105:AJ$105)</f>
        <v>18.68</v>
      </c>
      <c r="U75" s="78">
        <f>SUMPRODUCT(LTA!F75:AJ75,LTA!F$102:AJ$102,LTA!F$105:AJ$105)</f>
        <v>461.71999999999997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151.85000000000002</v>
      </c>
      <c r="AB75" s="117">
        <f>-STOA!P75</f>
        <v>0</v>
      </c>
      <c r="AC75">
        <f t="shared" si="3"/>
        <v>17.665311645070776</v>
      </c>
      <c r="AD75">
        <f t="shared" si="4"/>
        <v>1591.9985969544864</v>
      </c>
      <c r="AE75">
        <f>'IDT-1'!F75</f>
        <v>0</v>
      </c>
      <c r="AF75" s="26"/>
      <c r="AG75">
        <f t="shared" si="5"/>
        <v>1591.9985969544864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-198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11.446703119974268</v>
      </c>
      <c r="F76">
        <f>GT_Spot!T76</f>
        <v>0</v>
      </c>
      <c r="G76">
        <f>PPCL_NG!T76</f>
        <v>11.95</v>
      </c>
      <c r="H76">
        <f>PPCL_Spot!T76</f>
        <v>40.06</v>
      </c>
      <c r="I76">
        <f>Bawana_NG!T76</f>
        <v>66.459999999999994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983.41934360216612</v>
      </c>
      <c r="P76" s="77">
        <v>37.590357877416693</v>
      </c>
      <c r="Q76" s="77">
        <v>26.777504</v>
      </c>
      <c r="R76" s="80">
        <v>0</v>
      </c>
      <c r="S76" s="80">
        <v>0</v>
      </c>
      <c r="T76" s="78">
        <f>SUMPRODUCT(LTA!F76:AJ76,LTA!F$101:AJ$101,LTA!F$105:AJ$105)</f>
        <v>14.68</v>
      </c>
      <c r="U76" s="78">
        <f>SUMPRODUCT(LTA!F76:AJ76,LTA!F$102:AJ$102,LTA!F$105:AJ$105)</f>
        <v>458.53999999999996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151.85000000000002</v>
      </c>
      <c r="AB76" s="117">
        <f>-STOA!P76</f>
        <v>0</v>
      </c>
      <c r="AC76">
        <f t="shared" si="3"/>
        <v>17.107348248783449</v>
      </c>
      <c r="AD76">
        <f t="shared" si="4"/>
        <v>1645.6665603507738</v>
      </c>
      <c r="AE76">
        <f>'IDT-1'!F76</f>
        <v>0</v>
      </c>
      <c r="AF76" s="26"/>
      <c r="AG76">
        <f t="shared" si="5"/>
        <v>1645.6665603507738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11.820778385332904</v>
      </c>
      <c r="F77">
        <f>GT_Spot!T77</f>
        <v>0</v>
      </c>
      <c r="G77">
        <f>PPCL_NG!T77</f>
        <v>11.95</v>
      </c>
      <c r="H77">
        <f>PPCL_Spot!T77</f>
        <v>40.06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986.3886410578433</v>
      </c>
      <c r="P77" s="77">
        <v>37.590357877416693</v>
      </c>
      <c r="Q77" s="77">
        <v>26.777504</v>
      </c>
      <c r="R77" s="80">
        <v>0</v>
      </c>
      <c r="S77" s="80">
        <v>0</v>
      </c>
      <c r="T77" s="78">
        <f>SUMPRODUCT(LTA!F77:AJ77,LTA!F$101:AJ$101,LTA!F$105:AJ$105)</f>
        <v>7.5</v>
      </c>
      <c r="U77" s="78">
        <f>SUMPRODUCT(LTA!F77:AJ77,LTA!F$102:AJ$102,LTA!F$105:AJ$105)</f>
        <v>449.82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151.85000000000002</v>
      </c>
      <c r="AB77" s="117">
        <f>-STOA!P77</f>
        <v>0</v>
      </c>
      <c r="AC77">
        <f t="shared" si="3"/>
        <v>17.384689580060282</v>
      </c>
      <c r="AD77">
        <f t="shared" si="4"/>
        <v>1556.3725917405327</v>
      </c>
      <c r="AE77">
        <f>'IDT-1'!F77</f>
        <v>0</v>
      </c>
      <c r="AF77" s="26"/>
      <c r="AG77">
        <f t="shared" si="5"/>
        <v>1556.3725917405327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11.820778385332904</v>
      </c>
      <c r="F78">
        <f>GT_Spot!T78</f>
        <v>0</v>
      </c>
      <c r="G78">
        <f>PPCL_NG!T78</f>
        <v>11.95</v>
      </c>
      <c r="H78">
        <f>PPCL_Spot!T78</f>
        <v>40.06</v>
      </c>
      <c r="I78">
        <f>Bawana_NG!T78</f>
        <v>49.107884557398236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993.72569395232517</v>
      </c>
      <c r="P78" s="77">
        <v>37.590357877416693</v>
      </c>
      <c r="Q78" s="77">
        <v>26.777504</v>
      </c>
      <c r="R78" s="80">
        <v>0</v>
      </c>
      <c r="S78" s="80">
        <v>0</v>
      </c>
      <c r="T78" s="78">
        <f>SUMPRODUCT(LTA!F78:AJ78,LTA!F$101:AJ$101,LTA!F$105:AJ$105)</f>
        <v>3.35</v>
      </c>
      <c r="U78" s="78">
        <f>SUMPRODUCT(LTA!F78:AJ78,LTA!F$102:AJ$102,LTA!F$105:AJ$105)</f>
        <v>448.98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151.85000000000002</v>
      </c>
      <c r="AB78" s="117">
        <f>-STOA!P78</f>
        <v>0</v>
      </c>
      <c r="AC78">
        <f t="shared" si="3"/>
        <v>16.997977291138035</v>
      </c>
      <c r="AD78">
        <f t="shared" si="4"/>
        <v>1603.2142414813345</v>
      </c>
      <c r="AE78">
        <f>'IDT-1'!F78</f>
        <v>0</v>
      </c>
      <c r="AF78" s="26"/>
      <c r="AG78">
        <f t="shared" si="5"/>
        <v>1603.2142414813345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11.820448877805488</v>
      </c>
      <c r="F79">
        <f>GT_Spot!T79</f>
        <v>0</v>
      </c>
      <c r="G79">
        <f>PPCL_NG!T79</f>
        <v>11.95</v>
      </c>
      <c r="H79">
        <f>PPCL_Spot!T79</f>
        <v>40.06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1005.3158819077797</v>
      </c>
      <c r="P79" s="77">
        <v>37.590357877416693</v>
      </c>
      <c r="Q79" s="77">
        <v>26.777504</v>
      </c>
      <c r="R79" s="80">
        <v>0</v>
      </c>
      <c r="S79" s="80">
        <v>0</v>
      </c>
      <c r="T79" s="78">
        <f>SUMPRODUCT(LTA!F79:AJ79,LTA!F$101:AJ$101,LTA!F$105:AJ$105)</f>
        <v>1.24</v>
      </c>
      <c r="U79" s="78">
        <f>SUMPRODUCT(LTA!F79:AJ79,LTA!F$102:AJ$102,LTA!F$105:AJ$105)</f>
        <v>447.97999999999996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-86</v>
      </c>
      <c r="AA79" s="117">
        <f>STOA!J79</f>
        <v>151.93</v>
      </c>
      <c r="AB79" s="117">
        <f>-STOA!P79</f>
        <v>0</v>
      </c>
      <c r="AC79">
        <f t="shared" si="3"/>
        <v>17.889064265894465</v>
      </c>
      <c r="AD79">
        <f t="shared" si="4"/>
        <v>1520.7751283971074</v>
      </c>
      <c r="AE79">
        <f>'IDT-1'!F79</f>
        <v>0</v>
      </c>
      <c r="AF79" s="26"/>
      <c r="AG79">
        <f t="shared" si="5"/>
        <v>1520.7751283971074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11.820448877805488</v>
      </c>
      <c r="F80">
        <f>GT_Spot!T80</f>
        <v>0</v>
      </c>
      <c r="G80">
        <f>PPCL_NG!T80</f>
        <v>11.95</v>
      </c>
      <c r="H80">
        <f>PPCL_Spot!T80</f>
        <v>40.06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1016.6529530869794</v>
      </c>
      <c r="P80" s="77">
        <v>37.590357877416693</v>
      </c>
      <c r="Q80" s="77">
        <v>26.777504</v>
      </c>
      <c r="R80" s="80">
        <v>0</v>
      </c>
      <c r="S80" s="80">
        <v>0</v>
      </c>
      <c r="T80" s="78">
        <f>SUMPRODUCT(LTA!F80:AJ80,LTA!F$101:AJ$101,LTA!F$105:AJ$105)</f>
        <v>7.0000000000000007E-2</v>
      </c>
      <c r="U80" s="78">
        <f>SUMPRODUCT(LTA!F80:AJ80,LTA!F$102:AJ$102,LTA!F$105:AJ$105)</f>
        <v>448.27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-84</v>
      </c>
      <c r="AA80" s="117">
        <f>STOA!J80</f>
        <v>151.93</v>
      </c>
      <c r="AB80" s="117">
        <f>-STOA!P80</f>
        <v>0</v>
      </c>
      <c r="AC80">
        <f t="shared" si="3"/>
        <v>17.297470673062385</v>
      </c>
      <c r="AD80">
        <f t="shared" si="4"/>
        <v>1608.823793169139</v>
      </c>
      <c r="AE80">
        <f>'IDT-1'!F80</f>
        <v>0</v>
      </c>
      <c r="AF80" s="26"/>
      <c r="AG80">
        <f t="shared" si="5"/>
        <v>1608.823793169139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-85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12.194513715710725</v>
      </c>
      <c r="F81">
        <f>GT_Spot!T81</f>
        <v>0</v>
      </c>
      <c r="G81">
        <f>PPCL_NG!T81</f>
        <v>11.95</v>
      </c>
      <c r="H81">
        <f>PPCL_Spot!T81</f>
        <v>40.06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1016.6529530869794</v>
      </c>
      <c r="P81" s="77">
        <v>37.590357877416693</v>
      </c>
      <c r="Q81" s="77">
        <v>26.777504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448.15999999999997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-74</v>
      </c>
      <c r="AA81" s="117">
        <f>STOA!J81</f>
        <v>151.93</v>
      </c>
      <c r="AB81" s="117">
        <f>-STOA!P81</f>
        <v>0</v>
      </c>
      <c r="AC81">
        <f t="shared" si="3"/>
        <v>17.166006530803021</v>
      </c>
      <c r="AD81">
        <f t="shared" si="4"/>
        <v>1624.1493221493038</v>
      </c>
      <c r="AE81">
        <f>'IDT-1'!F81</f>
        <v>0</v>
      </c>
      <c r="AF81" s="26"/>
      <c r="AG81">
        <f t="shared" si="5"/>
        <v>1624.1493221493038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12.194513715710725</v>
      </c>
      <c r="F82">
        <f>GT_Spot!T82</f>
        <v>0</v>
      </c>
      <c r="G82">
        <f>PPCL_NG!T82</f>
        <v>11.95</v>
      </c>
      <c r="H82">
        <f>PPCL_Spot!T82</f>
        <v>40.06</v>
      </c>
      <c r="I82">
        <f>Bawana_NG!T82</f>
        <v>49.107884557398236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1016.6529530869794</v>
      </c>
      <c r="P82" s="77">
        <v>37.590357877416693</v>
      </c>
      <c r="Q82" s="77">
        <v>26.777504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449.16999999999996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-64</v>
      </c>
      <c r="AA82" s="117">
        <f>STOA!J82</f>
        <v>151.93</v>
      </c>
      <c r="AB82" s="117">
        <f>-STOA!P82</f>
        <v>0</v>
      </c>
      <c r="AC82">
        <f t="shared" si="3"/>
        <v>17.832903479072773</v>
      </c>
      <c r="AD82">
        <f t="shared" si="4"/>
        <v>1548.6003097584323</v>
      </c>
      <c r="AE82">
        <f>'IDT-1'!F82</f>
        <v>0</v>
      </c>
      <c r="AF82" s="26"/>
      <c r="AG82">
        <f t="shared" si="5"/>
        <v>1548.6003097584323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-165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12.194513715710725</v>
      </c>
      <c r="F83">
        <f>GT_Spot!T83</f>
        <v>0</v>
      </c>
      <c r="G83">
        <f>PPCL_NG!T83</f>
        <v>11.95</v>
      </c>
      <c r="H83">
        <f>PPCL_Spot!T83</f>
        <v>40.06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1016.5656761569795</v>
      </c>
      <c r="P83" s="77">
        <v>37.590357877416693</v>
      </c>
      <c r="Q83" s="77">
        <v>26.777504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449.66999999999996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-76</v>
      </c>
      <c r="AA83" s="117">
        <f>STOA!J83</f>
        <v>152.12</v>
      </c>
      <c r="AB83" s="117">
        <f>-STOA!P83</f>
        <v>0</v>
      </c>
      <c r="AC83">
        <f t="shared" si="3"/>
        <v>17.375517299307315</v>
      </c>
      <c r="AD83">
        <f t="shared" si="4"/>
        <v>1603.5525344507992</v>
      </c>
      <c r="AE83">
        <f>'IDT-1'!F83</f>
        <v>0</v>
      </c>
      <c r="AF83" s="26"/>
      <c r="AG83">
        <f t="shared" si="5"/>
        <v>1603.5525344507992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12.194513715710725</v>
      </c>
      <c r="F84">
        <f>GT_Spot!T84</f>
        <v>0</v>
      </c>
      <c r="G84">
        <f>PPCL_NG!T84</f>
        <v>11.95</v>
      </c>
      <c r="H84">
        <f>PPCL_Spot!T84</f>
        <v>40.06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1016.5656761569795</v>
      </c>
      <c r="P84" s="77">
        <v>37.590357877416693</v>
      </c>
      <c r="Q84" s="77">
        <v>26.777504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450.4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-65</v>
      </c>
      <c r="AA84" s="117">
        <f>STOA!J84</f>
        <v>152.12</v>
      </c>
      <c r="AB84" s="117">
        <f>-STOA!P84</f>
        <v>0</v>
      </c>
      <c r="AC84">
        <f t="shared" si="3"/>
        <v>17.284281896563165</v>
      </c>
      <c r="AD84">
        <f t="shared" si="4"/>
        <v>1615.3737698535433</v>
      </c>
      <c r="AE84">
        <f>'IDT-1'!F84</f>
        <v>0</v>
      </c>
      <c r="AF84" s="26"/>
      <c r="AG84">
        <f t="shared" si="5"/>
        <v>1615.3737698535433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12.194513715710725</v>
      </c>
      <c r="F85">
        <f>GT_Spot!T85</f>
        <v>0</v>
      </c>
      <c r="G85">
        <f>PPCL_NG!T85</f>
        <v>11.95</v>
      </c>
      <c r="H85">
        <f>PPCL_Spot!T85</f>
        <v>40.06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1016.1330332397795</v>
      </c>
      <c r="P85" s="77">
        <v>37.590357877416693</v>
      </c>
      <c r="Q85" s="77">
        <v>26.777504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451.47999999999996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152.12</v>
      </c>
      <c r="AB85" s="117">
        <f>-STOA!P85</f>
        <v>0</v>
      </c>
      <c r="AC85">
        <f t="shared" si="3"/>
        <v>17.733885015001576</v>
      </c>
      <c r="AD85">
        <f t="shared" si="4"/>
        <v>1565.5715238179052</v>
      </c>
      <c r="AE85">
        <f>'IDT-1'!F85</f>
        <v>-60.844999999999999</v>
      </c>
      <c r="AF85" s="26"/>
      <c r="AG85">
        <f t="shared" si="5"/>
        <v>1504.7265238179052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12.194513715710725</v>
      </c>
      <c r="F86">
        <f>GT_Spot!T86</f>
        <v>0</v>
      </c>
      <c r="G86">
        <f>PPCL_NG!T86</f>
        <v>11.95</v>
      </c>
      <c r="H86">
        <f>PPCL_Spot!T86</f>
        <v>40.06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1003.6622550653796</v>
      </c>
      <c r="P86" s="77">
        <v>37.590357877416693</v>
      </c>
      <c r="Q86" s="77">
        <v>26.777504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452.30999999999995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152.12</v>
      </c>
      <c r="AB86" s="117">
        <f>-STOA!P86</f>
        <v>0</v>
      </c>
      <c r="AC86">
        <f t="shared" si="3"/>
        <v>17.054367878124157</v>
      </c>
      <c r="AD86">
        <f t="shared" si="4"/>
        <v>1619.6102627803825</v>
      </c>
      <c r="AE86">
        <f>'IDT-1'!F86</f>
        <v>-48.69</v>
      </c>
      <c r="AF86" s="26"/>
      <c r="AG86">
        <f t="shared" si="5"/>
        <v>1570.9202627803825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12.194513715710725</v>
      </c>
      <c r="F87">
        <f>GT_Spot!T87</f>
        <v>0</v>
      </c>
      <c r="G87">
        <f>PPCL_NG!T87</f>
        <v>11.95</v>
      </c>
      <c r="H87">
        <f>PPCL_Spot!T87</f>
        <v>40.06</v>
      </c>
      <c r="I87">
        <f>Bawana_NG!T87</f>
        <v>49.107884557398236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992.78236310672526</v>
      </c>
      <c r="P87" s="77">
        <v>37.590357877416693</v>
      </c>
      <c r="Q87" s="77">
        <v>26.777504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454.51000000000005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152.30000000000001</v>
      </c>
      <c r="AB87" s="117">
        <f>-STOA!P87</f>
        <v>0</v>
      </c>
      <c r="AC87">
        <f t="shared" si="3"/>
        <v>16.882936937771152</v>
      </c>
      <c r="AD87">
        <f t="shared" si="4"/>
        <v>1620.3896863194796</v>
      </c>
      <c r="AE87">
        <f>'IDT-1'!F87</f>
        <v>-47.597000000000001</v>
      </c>
      <c r="AF87" s="26"/>
      <c r="AG87">
        <f t="shared" si="5"/>
        <v>1572.7926863194796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12.194513715710725</v>
      </c>
      <c r="F88">
        <f>GT_Spot!T88</f>
        <v>0</v>
      </c>
      <c r="G88">
        <f>PPCL_NG!T88</f>
        <v>11.95</v>
      </c>
      <c r="H88">
        <f>PPCL_Spot!T88</f>
        <v>40.06</v>
      </c>
      <c r="I88">
        <f>Bawana_NG!T88</f>
        <v>49.107884557398236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992.78236310672526</v>
      </c>
      <c r="P88" s="77">
        <v>37.590357877416693</v>
      </c>
      <c r="Q88" s="77">
        <v>26.777504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455.73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152.30000000000001</v>
      </c>
      <c r="AB88" s="117">
        <f>-STOA!P88</f>
        <v>0</v>
      </c>
      <c r="AC88">
        <f t="shared" si="3"/>
        <v>16.716110387327245</v>
      </c>
      <c r="AD88">
        <f t="shared" si="4"/>
        <v>1641.7765128699234</v>
      </c>
      <c r="AE88">
        <f>'IDT-1'!F88</f>
        <v>-6.907</v>
      </c>
      <c r="AF88" s="26"/>
      <c r="AG88">
        <f t="shared" si="5"/>
        <v>1634.8695128699235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9.5264332197087089</v>
      </c>
      <c r="F89">
        <f>GT_Spot!T89</f>
        <v>0</v>
      </c>
      <c r="G89">
        <f>PPCL_NG!T89</f>
        <v>11.95</v>
      </c>
      <c r="H89">
        <f>PPCL_Spot!T89</f>
        <v>40.06</v>
      </c>
      <c r="I89">
        <f>Bawana_NG!T89</f>
        <v>46.769999999999996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992.78236310672526</v>
      </c>
      <c r="P89" s="77">
        <v>37.590357877416693</v>
      </c>
      <c r="Q89" s="77">
        <v>26.777504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457.34000000000003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37.729999999999997</v>
      </c>
      <c r="Z89" s="75">
        <f>IEX!P89</f>
        <v>0</v>
      </c>
      <c r="AA89" s="117">
        <f>STOA!J89</f>
        <v>152.30000000000001</v>
      </c>
      <c r="AB89" s="117">
        <f>-STOA!P89</f>
        <v>0</v>
      </c>
      <c r="AC89">
        <f t="shared" si="3"/>
        <v>17.018249894857323</v>
      </c>
      <c r="AD89">
        <f t="shared" si="4"/>
        <v>1675.8084083089934</v>
      </c>
      <c r="AE89">
        <f>'IDT-1'!F89</f>
        <v>0</v>
      </c>
      <c r="AF89" s="26"/>
      <c r="AG89">
        <f t="shared" si="5"/>
        <v>1675.8084083089934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9.5264332197087089</v>
      </c>
      <c r="F90">
        <f>GT_Spot!T90</f>
        <v>0</v>
      </c>
      <c r="G90">
        <f>PPCL_NG!T90</f>
        <v>11.95</v>
      </c>
      <c r="H90">
        <f>PPCL_Spot!T90</f>
        <v>40.06</v>
      </c>
      <c r="I90">
        <f>Bawana_NG!T90</f>
        <v>46.769999999999996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992.78236310672526</v>
      </c>
      <c r="P90" s="77">
        <v>37.590357877416693</v>
      </c>
      <c r="Q90" s="77">
        <v>26.777504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457.94000000000005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86.12</v>
      </c>
      <c r="Z90" s="75">
        <f>IEX!P90</f>
        <v>0</v>
      </c>
      <c r="AA90" s="117">
        <f>STOA!J90</f>
        <v>152.30000000000001</v>
      </c>
      <c r="AB90" s="117">
        <f>-STOA!P90</f>
        <v>0</v>
      </c>
      <c r="AC90">
        <f t="shared" si="3"/>
        <v>17.449361894857322</v>
      </c>
      <c r="AD90">
        <f t="shared" si="4"/>
        <v>1724.3672963089932</v>
      </c>
      <c r="AE90">
        <f>'IDT-1'!F90</f>
        <v>0</v>
      </c>
      <c r="AF90" s="26"/>
      <c r="AG90">
        <f t="shared" si="5"/>
        <v>1724.3672963089932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12.194513715710725</v>
      </c>
      <c r="F91">
        <f>GT_Spot!T91</f>
        <v>0</v>
      </c>
      <c r="G91">
        <f>PPCL_NG!T91</f>
        <v>11.95</v>
      </c>
      <c r="H91">
        <f>PPCL_Spot!T91</f>
        <v>40.06</v>
      </c>
      <c r="I91">
        <f>Bawana_NG!T91</f>
        <v>46.769999999999996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1002.0914218845795</v>
      </c>
      <c r="P91" s="77">
        <v>37.590357877416693</v>
      </c>
      <c r="Q91" s="77">
        <v>26.777504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457.96000000000004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110.3</v>
      </c>
      <c r="Z91" s="75">
        <f>IEX!P91</f>
        <v>0</v>
      </c>
      <c r="AA91" s="117">
        <f>STOA!J91</f>
        <v>152.49</v>
      </c>
      <c r="AB91" s="117">
        <f>-STOA!P91</f>
        <v>0</v>
      </c>
      <c r="AC91">
        <f t="shared" si="3"/>
        <v>17.591830170023353</v>
      </c>
      <c r="AD91">
        <f t="shared" si="4"/>
        <v>1780.5919673076835</v>
      </c>
      <c r="AE91">
        <f>'IDT-1'!F91</f>
        <v>0</v>
      </c>
      <c r="AF91" s="26"/>
      <c r="AG91">
        <f t="shared" si="5"/>
        <v>1780.5919673076835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12.194513715710725</v>
      </c>
      <c r="F92">
        <f>GT_Spot!T92</f>
        <v>0</v>
      </c>
      <c r="G92">
        <f>PPCL_NG!T92</f>
        <v>11.95</v>
      </c>
      <c r="H92">
        <f>PPCL_Spot!T92</f>
        <v>40.06</v>
      </c>
      <c r="I92">
        <f>Bawana_NG!T92</f>
        <v>46.769999999999996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1002.0914218845795</v>
      </c>
      <c r="P92" s="77">
        <v>37.590357877416693</v>
      </c>
      <c r="Q92" s="77">
        <v>26.777504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450.49000000000007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134.5</v>
      </c>
      <c r="Z92" s="75">
        <f>IEX!P92</f>
        <v>0</v>
      </c>
      <c r="AA92" s="117">
        <f>STOA!J92</f>
        <v>152.49</v>
      </c>
      <c r="AB92" s="117">
        <f>-STOA!P92</f>
        <v>0</v>
      </c>
      <c r="AC92">
        <f t="shared" si="3"/>
        <v>18.404913734188</v>
      </c>
      <c r="AD92">
        <f t="shared" si="4"/>
        <v>1721.5088837435187</v>
      </c>
      <c r="AE92">
        <f>'IDT-1'!F92</f>
        <v>0</v>
      </c>
      <c r="AF92" s="26"/>
      <c r="AG92">
        <f t="shared" si="5"/>
        <v>1721.5088837435187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-175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12.194513715710725</v>
      </c>
      <c r="F93">
        <f>GT_Spot!T93</f>
        <v>0</v>
      </c>
      <c r="G93">
        <f>PPCL_NG!T93</f>
        <v>11.95</v>
      </c>
      <c r="H93">
        <f>PPCL_Spot!T93</f>
        <v>40.06</v>
      </c>
      <c r="I93">
        <f>Bawana_NG!T93</f>
        <v>46.769999999999996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997.53131592161992</v>
      </c>
      <c r="P93" s="77">
        <v>37.590357877416693</v>
      </c>
      <c r="Q93" s="77">
        <v>26.777504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449.94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162.55000000000001</v>
      </c>
      <c r="Z93" s="75">
        <f>IEX!P93</f>
        <v>0</v>
      </c>
      <c r="AA93" s="117">
        <f>STOA!J93</f>
        <v>152.49</v>
      </c>
      <c r="AB93" s="117">
        <f>-STOA!P93</f>
        <v>0</v>
      </c>
      <c r="AC93">
        <f t="shared" si="3"/>
        <v>18.384831613659074</v>
      </c>
      <c r="AD93">
        <f t="shared" si="4"/>
        <v>1769.4688599010881</v>
      </c>
      <c r="AE93">
        <f>'IDT-1'!F93</f>
        <v>0</v>
      </c>
      <c r="AF93" s="26"/>
      <c r="AG93">
        <f t="shared" si="5"/>
        <v>1769.4688599010881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12.194513715710725</v>
      </c>
      <c r="F94">
        <f>GT_Spot!T94</f>
        <v>0</v>
      </c>
      <c r="G94">
        <f>PPCL_NG!T94</f>
        <v>11.95</v>
      </c>
      <c r="H94">
        <f>PPCL_Spot!T94</f>
        <v>40.06</v>
      </c>
      <c r="I94">
        <f>Bawana_NG!T94</f>
        <v>46.769999999999996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997.53131592161992</v>
      </c>
      <c r="P94" s="77">
        <v>37.590357877416693</v>
      </c>
      <c r="Q94" s="77">
        <v>26.777504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449.92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176.09</v>
      </c>
      <c r="Z94" s="75">
        <f>IEX!P94</f>
        <v>0</v>
      </c>
      <c r="AA94" s="117">
        <f>STOA!J94</f>
        <v>152.49</v>
      </c>
      <c r="AB94" s="117">
        <f>-STOA!P94</f>
        <v>0</v>
      </c>
      <c r="AC94">
        <f t="shared" si="3"/>
        <v>18.326245063215168</v>
      </c>
      <c r="AD94">
        <f t="shared" si="4"/>
        <v>1803.0474464515321</v>
      </c>
      <c r="AE94">
        <f>'IDT-1'!F94</f>
        <v>0</v>
      </c>
      <c r="AF94" s="26"/>
      <c r="AG94">
        <f t="shared" si="5"/>
        <v>1803.0474464515321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12.194513715710725</v>
      </c>
      <c r="F95">
        <f>GT_Spot!T95</f>
        <v>0</v>
      </c>
      <c r="G95">
        <f>PPCL_NG!T95</f>
        <v>11.95</v>
      </c>
      <c r="H95">
        <f>PPCL_Spot!T95</f>
        <v>40.06</v>
      </c>
      <c r="I95">
        <f>Bawana_NG!T95</f>
        <v>46.769999999999996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991.92870985158629</v>
      </c>
      <c r="P95" s="77">
        <v>37.590357877416693</v>
      </c>
      <c r="Q95" s="77">
        <v>26.777504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450.27000000000004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201.26</v>
      </c>
      <c r="Z95" s="75">
        <f>IEX!P95</f>
        <v>0</v>
      </c>
      <c r="AA95" s="117">
        <f>STOA!J95</f>
        <v>152.68</v>
      </c>
      <c r="AB95" s="117">
        <f>-STOA!P95</f>
        <v>0</v>
      </c>
      <c r="AC95">
        <f t="shared" si="3"/>
        <v>18.503190129798874</v>
      </c>
      <c r="AD95">
        <f t="shared" si="4"/>
        <v>1822.9778953149148</v>
      </c>
      <c r="AE95">
        <f>'IDT-1'!F95</f>
        <v>0</v>
      </c>
      <c r="AF95" s="26"/>
      <c r="AG95">
        <f t="shared" si="5"/>
        <v>1822.9778953149148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12.194513715710725</v>
      </c>
      <c r="F96">
        <f>GT_Spot!T96</f>
        <v>0</v>
      </c>
      <c r="G96">
        <f>PPCL_NG!T96</f>
        <v>11.95</v>
      </c>
      <c r="H96">
        <f>PPCL_Spot!T96</f>
        <v>40.06</v>
      </c>
      <c r="I96">
        <f>Bawana_NG!T96</f>
        <v>46.769999999999996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991.87016996568389</v>
      </c>
      <c r="P96" s="77">
        <v>37.590357877416693</v>
      </c>
      <c r="Q96" s="77">
        <v>26.777504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450.67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217.71</v>
      </c>
      <c r="Z96" s="75">
        <f>IEX!P96</f>
        <v>0</v>
      </c>
      <c r="AA96" s="117">
        <f>STOA!J96</f>
        <v>152.68</v>
      </c>
      <c r="AB96" s="117">
        <f>-STOA!P96</f>
        <v>0</v>
      </c>
      <c r="AC96">
        <f t="shared" si="3"/>
        <v>18.650954978802933</v>
      </c>
      <c r="AD96">
        <f t="shared" si="4"/>
        <v>1839.6215905800084</v>
      </c>
      <c r="AE96">
        <f>'IDT-1'!F96</f>
        <v>0</v>
      </c>
      <c r="AF96" s="26"/>
      <c r="AG96">
        <f t="shared" si="5"/>
        <v>1839.6215905800084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12.194513715710725</v>
      </c>
      <c r="F97">
        <f>GT_Spot!T97</f>
        <v>0</v>
      </c>
      <c r="G97">
        <f>PPCL_NG!T97</f>
        <v>11.95</v>
      </c>
      <c r="H97">
        <f>PPCL_Spot!T97</f>
        <v>40.06</v>
      </c>
      <c r="I97">
        <f>Bawana_NG!T97</f>
        <v>46.769999999999996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991.9836298212839</v>
      </c>
      <c r="P97" s="77">
        <v>37.590357877416693</v>
      </c>
      <c r="Q97" s="77">
        <v>26.777504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450.37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199.33</v>
      </c>
      <c r="Z97" s="75">
        <f>IEX!P97</f>
        <v>0</v>
      </c>
      <c r="AA97" s="117">
        <f>STOA!J97</f>
        <v>152.68</v>
      </c>
      <c r="AB97" s="117">
        <f>-STOA!P97</f>
        <v>0</v>
      </c>
      <c r="AC97">
        <f t="shared" si="3"/>
        <v>18.398788150310256</v>
      </c>
      <c r="AD97">
        <f t="shared" si="4"/>
        <v>1831.3072172641007</v>
      </c>
      <c r="AE97">
        <f>'IDT-1'!F97</f>
        <v>0</v>
      </c>
      <c r="AF97" s="26"/>
      <c r="AG97">
        <f t="shared" si="5"/>
        <v>1831.3072172641007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12.194513715710725</v>
      </c>
      <c r="F98">
        <f>GT_Spot!T98</f>
        <v>0</v>
      </c>
      <c r="G98">
        <f>PPCL_NG!T98</f>
        <v>11.95</v>
      </c>
      <c r="H98">
        <f>PPCL_Spot!T98</f>
        <v>40.06</v>
      </c>
      <c r="I98">
        <f>Bawana_NG!T98</f>
        <v>46.769999999999996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972.39477312243787</v>
      </c>
      <c r="P98" s="77">
        <v>37.590357877416693</v>
      </c>
      <c r="Q98" s="77">
        <v>26.777504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450.6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178.04</v>
      </c>
      <c r="Z98" s="75">
        <f>IEX!P98</f>
        <v>0</v>
      </c>
      <c r="AA98" s="117">
        <f>STOA!J98</f>
        <v>152.68</v>
      </c>
      <c r="AB98" s="117">
        <f>-STOA!P98</f>
        <v>0</v>
      </c>
      <c r="AC98">
        <f t="shared" si="3"/>
        <v>17.907906298527482</v>
      </c>
      <c r="AD98">
        <f t="shared" si="4"/>
        <v>1806.1492424170376</v>
      </c>
      <c r="AE98">
        <f>'IDT-1'!F98</f>
        <v>0</v>
      </c>
      <c r="AF98" s="26"/>
      <c r="AG98">
        <f t="shared" si="5"/>
        <v>1806.1492424170376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0.2781066144784764</v>
      </c>
      <c r="F99">
        <f t="shared" si="6"/>
        <v>0</v>
      </c>
      <c r="G99">
        <f t="shared" si="6"/>
        <v>0.2868000000000005</v>
      </c>
      <c r="H99">
        <f t="shared" si="6"/>
        <v>0.96134999999999904</v>
      </c>
      <c r="I99">
        <f t="shared" si="6"/>
        <v>1.3298572235109425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21.03490643588351</v>
      </c>
      <c r="P99" s="77">
        <f t="shared" si="6"/>
        <v>0.88064141916906735</v>
      </c>
      <c r="Q99" s="77">
        <f t="shared" si="6"/>
        <v>0.62011566499999993</v>
      </c>
      <c r="R99" s="80">
        <f>SUM(R3:R98)/4000</f>
        <v>0.2032189090909092</v>
      </c>
      <c r="S99" s="80">
        <f t="shared" si="6"/>
        <v>0</v>
      </c>
      <c r="T99" s="78">
        <f t="shared" si="6"/>
        <v>0.90694499999999989</v>
      </c>
      <c r="U99" s="78">
        <f t="shared" si="6"/>
        <v>11.107412500000004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0.59047499999999986</v>
      </c>
      <c r="Z99" s="75">
        <f t="shared" si="6"/>
        <v>-0.64496249999999999</v>
      </c>
      <c r="AA99" s="117">
        <f t="shared" si="6"/>
        <v>3.6509699999999987</v>
      </c>
      <c r="AB99" s="117">
        <f t="shared" si="6"/>
        <v>0</v>
      </c>
      <c r="AC99">
        <f t="shared" si="6"/>
        <v>0.39612877304907451</v>
      </c>
      <c r="AD99">
        <f t="shared" si="6"/>
        <v>38.682344994083834</v>
      </c>
      <c r="AE99">
        <f t="shared" si="6"/>
        <v>-4.1009750000000005E-2</v>
      </c>
      <c r="AG99">
        <f t="shared" si="6"/>
        <v>38.641335244083827</v>
      </c>
      <c r="AI99">
        <f t="shared" si="6"/>
        <v>0</v>
      </c>
      <c r="AJ99">
        <f t="shared" si="6"/>
        <v>0</v>
      </c>
      <c r="AK99">
        <f t="shared" si="6"/>
        <v>0.18263750000000001</v>
      </c>
      <c r="AL99">
        <f t="shared" si="6"/>
        <v>-2.31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44697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18.79</v>
      </c>
      <c r="H3">
        <f>PPCL_Spot!S3</f>
        <v>62.96</v>
      </c>
      <c r="I3">
        <f>Bawana_NG!S3</f>
        <v>28.58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62.900000000000006</v>
      </c>
      <c r="AB3" s="117">
        <f>-STOA!Q3</f>
        <v>0</v>
      </c>
      <c r="AC3">
        <f>SUMIF(B3:AB3,"&gt;0")*$AC$2-SUMIF(B3:AB3,"&lt;0")*($AC$2/(1-$AC$2))+SUMIF(AI3:AR3,"&gt;0")*$AC$2-SUMIF(AI3:AR3,"&lt;0")*($AC$2/(1-$AC$2))</f>
        <v>1.5430127408277077</v>
      </c>
      <c r="AD3">
        <f>SUM(B3:AB3,AI3:AR3)-AC3</f>
        <v>173.79934417141178</v>
      </c>
      <c r="AE3">
        <f>'IDT-1'!E3</f>
        <v>0</v>
      </c>
      <c r="AF3" s="26"/>
      <c r="AG3">
        <f>SUM(AD3:AF3)+AT3</f>
        <v>173.79934417141178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18.79</v>
      </c>
      <c r="H4">
        <f>PPCL_Spot!S4</f>
        <v>62.96</v>
      </c>
      <c r="I4">
        <f>Bawana_NG!S4</f>
        <v>28.58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62.900000000000006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1.5430127408277077</v>
      </c>
      <c r="AD4">
        <f t="shared" ref="AD4:AD67" si="1">SUM(B4:AB4,AI4:AR4)-AC4</f>
        <v>173.79934417141178</v>
      </c>
      <c r="AE4">
        <f>'IDT-1'!E4</f>
        <v>0</v>
      </c>
      <c r="AF4" s="26"/>
      <c r="AG4">
        <f t="shared" ref="AG4:AG67" si="2">SUM(AD4:AF4)+AT4</f>
        <v>173.79934417141178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18.79</v>
      </c>
      <c r="H5">
        <f>PPCL_Spot!S5</f>
        <v>62.96</v>
      </c>
      <c r="I5">
        <f>Bawana_NG!S5</f>
        <v>28.58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62.900000000000006</v>
      </c>
      <c r="AB5" s="117">
        <f>-STOA!Q5</f>
        <v>0</v>
      </c>
      <c r="AC5">
        <f t="shared" si="0"/>
        <v>1.5430127408277077</v>
      </c>
      <c r="AD5">
        <f t="shared" si="1"/>
        <v>173.79934417141178</v>
      </c>
      <c r="AE5">
        <f>'IDT-1'!E5</f>
        <v>0</v>
      </c>
      <c r="AF5" s="26"/>
      <c r="AG5">
        <f t="shared" si="2"/>
        <v>173.79934417141178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18.79</v>
      </c>
      <c r="H6">
        <f>PPCL_Spot!S6</f>
        <v>62.96</v>
      </c>
      <c r="I6">
        <f>Bawana_NG!S6</f>
        <v>28.58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62.900000000000006</v>
      </c>
      <c r="AB6" s="117">
        <f>-STOA!Q6</f>
        <v>0</v>
      </c>
      <c r="AC6">
        <f t="shared" si="0"/>
        <v>1.5430127408277077</v>
      </c>
      <c r="AD6">
        <f t="shared" si="1"/>
        <v>173.79934417141178</v>
      </c>
      <c r="AE6">
        <f>'IDT-1'!E6</f>
        <v>0</v>
      </c>
      <c r="AF6" s="26"/>
      <c r="AG6">
        <f t="shared" si="2"/>
        <v>173.79934417141178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18.79</v>
      </c>
      <c r="H7">
        <f>PPCL_Spot!S7</f>
        <v>62.96</v>
      </c>
      <c r="I7">
        <f>Bawana_NG!S7</f>
        <v>28.58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14.52</v>
      </c>
      <c r="AB7" s="117">
        <f>-STOA!Q7</f>
        <v>0</v>
      </c>
      <c r="AC7">
        <f t="shared" si="0"/>
        <v>1.1172687408277078</v>
      </c>
      <c r="AD7">
        <f t="shared" si="1"/>
        <v>125.84508817141179</v>
      </c>
      <c r="AE7">
        <f>'IDT-1'!E7</f>
        <v>0</v>
      </c>
      <c r="AF7" s="26"/>
      <c r="AG7">
        <f t="shared" si="2"/>
        <v>125.84508817141179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18.79</v>
      </c>
      <c r="H8">
        <f>PPCL_Spot!S8</f>
        <v>62.96</v>
      </c>
      <c r="I8">
        <f>Bawana_NG!S8</f>
        <v>28.58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62.900000000000006</v>
      </c>
      <c r="AB8" s="117">
        <f>-STOA!Q8</f>
        <v>0</v>
      </c>
      <c r="AC8">
        <f t="shared" si="0"/>
        <v>1.5430127408277077</v>
      </c>
      <c r="AD8">
        <f t="shared" si="1"/>
        <v>173.79934417141178</v>
      </c>
      <c r="AE8">
        <f>'IDT-1'!E8</f>
        <v>0</v>
      </c>
      <c r="AF8" s="26"/>
      <c r="AG8">
        <f t="shared" si="2"/>
        <v>173.79934417141178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18.79</v>
      </c>
      <c r="H9">
        <f>PPCL_Spot!S9</f>
        <v>62.96</v>
      </c>
      <c r="I9">
        <f>Bawana_NG!S9</f>
        <v>28.58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62.900000000000006</v>
      </c>
      <c r="AB9" s="117">
        <f>-STOA!Q9</f>
        <v>0</v>
      </c>
      <c r="AC9">
        <f t="shared" si="0"/>
        <v>1.5430127408277077</v>
      </c>
      <c r="AD9">
        <f t="shared" si="1"/>
        <v>173.79934417141178</v>
      </c>
      <c r="AE9">
        <f>'IDT-1'!E9</f>
        <v>0</v>
      </c>
      <c r="AF9" s="26"/>
      <c r="AG9">
        <f t="shared" si="2"/>
        <v>173.79934417141178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18.79</v>
      </c>
      <c r="H10">
        <f>PPCL_Spot!S10</f>
        <v>62.96</v>
      </c>
      <c r="I10">
        <f>Bawana_NG!S10</f>
        <v>28.58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39.67</v>
      </c>
      <c r="AB10" s="117">
        <f>-STOA!Q10</f>
        <v>0</v>
      </c>
      <c r="AC10">
        <f t="shared" si="0"/>
        <v>1.3385887408277077</v>
      </c>
      <c r="AD10">
        <f t="shared" si="1"/>
        <v>150.7737681714118</v>
      </c>
      <c r="AE10">
        <f>'IDT-1'!E10</f>
        <v>0</v>
      </c>
      <c r="AF10" s="26"/>
      <c r="AG10">
        <f t="shared" si="2"/>
        <v>150.7737681714118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18.79</v>
      </c>
      <c r="H11">
        <f>PPCL_Spot!S11</f>
        <v>62.96</v>
      </c>
      <c r="I11">
        <f>Bawana_NG!S11</f>
        <v>29.07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39.67</v>
      </c>
      <c r="AB11" s="117">
        <f>-STOA!Q11</f>
        <v>0</v>
      </c>
      <c r="AC11">
        <f t="shared" si="0"/>
        <v>1.3429007408277076</v>
      </c>
      <c r="AD11">
        <f t="shared" si="1"/>
        <v>151.25945617141178</v>
      </c>
      <c r="AE11">
        <f>'IDT-1'!E11</f>
        <v>0</v>
      </c>
      <c r="AF11" s="26"/>
      <c r="AG11">
        <f t="shared" si="2"/>
        <v>151.25945617141178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18.79</v>
      </c>
      <c r="H12">
        <f>PPCL_Spot!S12</f>
        <v>62.96</v>
      </c>
      <c r="I12">
        <f>Bawana_NG!S12</f>
        <v>29.07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9.68</v>
      </c>
      <c r="AB12" s="117">
        <f>-STOA!Q12</f>
        <v>0</v>
      </c>
      <c r="AC12">
        <f t="shared" si="0"/>
        <v>1.0789887408277077</v>
      </c>
      <c r="AD12">
        <f t="shared" si="1"/>
        <v>121.53336817141179</v>
      </c>
      <c r="AE12">
        <f>'IDT-1'!E12</f>
        <v>0</v>
      </c>
      <c r="AF12" s="26"/>
      <c r="AG12">
        <f t="shared" si="2"/>
        <v>121.53336817141179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18.79</v>
      </c>
      <c r="H13">
        <f>PPCL_Spot!S13</f>
        <v>62.96</v>
      </c>
      <c r="I13">
        <f>Bawana_NG!S13</f>
        <v>29.07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39.67</v>
      </c>
      <c r="AB13" s="117">
        <f>-STOA!Q13</f>
        <v>0</v>
      </c>
      <c r="AC13">
        <f t="shared" si="0"/>
        <v>1.3429007408277076</v>
      </c>
      <c r="AD13">
        <f t="shared" si="1"/>
        <v>151.25945617141178</v>
      </c>
      <c r="AE13">
        <f>'IDT-1'!E13</f>
        <v>0</v>
      </c>
      <c r="AF13" s="26"/>
      <c r="AG13">
        <f t="shared" si="2"/>
        <v>151.25945617141178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2.176232234653765</v>
      </c>
      <c r="F14">
        <f>GT_Spot!S14</f>
        <v>0</v>
      </c>
      <c r="G14">
        <f>PPCL_NG!S14</f>
        <v>18.79</v>
      </c>
      <c r="H14">
        <f>PPCL_Spot!S14</f>
        <v>62.96</v>
      </c>
      <c r="I14">
        <f>Bawana_NG!S14</f>
        <v>29.07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39.67</v>
      </c>
      <c r="AB14" s="117">
        <f>-STOA!Q14</f>
        <v>0</v>
      </c>
      <c r="AC14">
        <f t="shared" si="0"/>
        <v>1.3434628436649532</v>
      </c>
      <c r="AD14">
        <f t="shared" si="1"/>
        <v>151.32276939098881</v>
      </c>
      <c r="AE14">
        <f>'IDT-1'!E14</f>
        <v>0</v>
      </c>
      <c r="AF14" s="26"/>
      <c r="AG14">
        <f t="shared" si="2"/>
        <v>151.32276939098881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2.176232234653765</v>
      </c>
      <c r="F15">
        <f>GT_Spot!S15</f>
        <v>0</v>
      </c>
      <c r="G15">
        <f>PPCL_NG!S15</f>
        <v>18.79</v>
      </c>
      <c r="H15">
        <f>PPCL_Spot!S15</f>
        <v>62.96</v>
      </c>
      <c r="I15">
        <f>Bawana_NG!S15</f>
        <v>30.999999999999996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39.67</v>
      </c>
      <c r="AB15" s="117">
        <f>-STOA!Q15</f>
        <v>0</v>
      </c>
      <c r="AC15">
        <f t="shared" si="0"/>
        <v>1.3604468436649533</v>
      </c>
      <c r="AD15">
        <f t="shared" si="1"/>
        <v>153.23578539098881</v>
      </c>
      <c r="AE15">
        <f>'IDT-1'!E15</f>
        <v>0</v>
      </c>
      <c r="AF15" s="26"/>
      <c r="AG15">
        <f t="shared" si="2"/>
        <v>153.23578539098881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2.1133353492591476</v>
      </c>
      <c r="F16">
        <f>GT_Spot!S16</f>
        <v>0</v>
      </c>
      <c r="G16">
        <f>PPCL_NG!S16</f>
        <v>18.79</v>
      </c>
      <c r="H16">
        <f>PPCL_Spot!S16</f>
        <v>62.96</v>
      </c>
      <c r="I16">
        <f>Bawana_NG!S16</f>
        <v>30.999999999999996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39.67</v>
      </c>
      <c r="AB16" s="117">
        <f>-STOA!Q16</f>
        <v>0</v>
      </c>
      <c r="AC16">
        <f t="shared" si="0"/>
        <v>1.3598933510734805</v>
      </c>
      <c r="AD16">
        <f t="shared" si="1"/>
        <v>153.17344199818567</v>
      </c>
      <c r="AE16">
        <f>'IDT-1'!E16</f>
        <v>0</v>
      </c>
      <c r="AF16" s="26"/>
      <c r="AG16">
        <f t="shared" si="2"/>
        <v>153.17344199818567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2.1133353492591476</v>
      </c>
      <c r="F17">
        <f>GT_Spot!S17</f>
        <v>0</v>
      </c>
      <c r="G17">
        <f>PPCL_NG!S17</f>
        <v>18.79</v>
      </c>
      <c r="H17">
        <f>PPCL_Spot!S17</f>
        <v>62.96</v>
      </c>
      <c r="I17">
        <f>Bawana_NG!S17</f>
        <v>30.999999999999996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9.68</v>
      </c>
      <c r="AB17" s="117">
        <f>-STOA!Q17</f>
        <v>0</v>
      </c>
      <c r="AC17">
        <f t="shared" si="0"/>
        <v>1.0959813510734804</v>
      </c>
      <c r="AD17">
        <f t="shared" si="1"/>
        <v>123.44735399818566</v>
      </c>
      <c r="AE17">
        <f>'IDT-1'!E17</f>
        <v>0</v>
      </c>
      <c r="AF17" s="26"/>
      <c r="AG17">
        <f t="shared" si="2"/>
        <v>123.44735399818566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2.1133353492591476</v>
      </c>
      <c r="F18">
        <f>GT_Spot!S18</f>
        <v>0</v>
      </c>
      <c r="G18">
        <f>PPCL_NG!S18</f>
        <v>18.79</v>
      </c>
      <c r="H18">
        <f>PPCL_Spot!S18</f>
        <v>62.96</v>
      </c>
      <c r="I18">
        <f>Bawana_NG!S18</f>
        <v>30.999999999999996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39.67</v>
      </c>
      <c r="AB18" s="117">
        <f>-STOA!Q18</f>
        <v>0</v>
      </c>
      <c r="AC18">
        <f t="shared" si="0"/>
        <v>1.3598933510734805</v>
      </c>
      <c r="AD18">
        <f t="shared" si="1"/>
        <v>153.17344199818567</v>
      </c>
      <c r="AE18">
        <f>'IDT-1'!E18</f>
        <v>0</v>
      </c>
      <c r="AF18" s="26"/>
      <c r="AG18">
        <f t="shared" si="2"/>
        <v>153.17344199818567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2.1133353492591476</v>
      </c>
      <c r="F19">
        <f>GT_Spot!S19</f>
        <v>0</v>
      </c>
      <c r="G19">
        <f>PPCL_NG!S19</f>
        <v>18.79</v>
      </c>
      <c r="H19">
        <f>PPCL_Spot!S19</f>
        <v>62.96</v>
      </c>
      <c r="I19">
        <f>Bawana_NG!S19</f>
        <v>30.040000000000003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39.67</v>
      </c>
      <c r="AB19" s="117">
        <f>-STOA!Q19</f>
        <v>0</v>
      </c>
      <c r="AC19">
        <f t="shared" si="0"/>
        <v>1.3514453510734805</v>
      </c>
      <c r="AD19">
        <f t="shared" si="1"/>
        <v>152.22188999818565</v>
      </c>
      <c r="AE19">
        <f>'IDT-1'!E19</f>
        <v>0</v>
      </c>
      <c r="AF19" s="26"/>
      <c r="AG19">
        <f t="shared" si="2"/>
        <v>152.22188999818565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2.1133353492591476</v>
      </c>
      <c r="F20">
        <f>GT_Spot!S20</f>
        <v>0</v>
      </c>
      <c r="G20">
        <f>PPCL_NG!S20</f>
        <v>18.79</v>
      </c>
      <c r="H20">
        <f>PPCL_Spot!S20</f>
        <v>62.96</v>
      </c>
      <c r="I20">
        <f>Bawana_NG!S20</f>
        <v>30.040000000000003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39.67</v>
      </c>
      <c r="AB20" s="117">
        <f>-STOA!Q20</f>
        <v>0</v>
      </c>
      <c r="AC20">
        <f t="shared" si="0"/>
        <v>1.3514453510734805</v>
      </c>
      <c r="AD20">
        <f t="shared" si="1"/>
        <v>152.22188999818565</v>
      </c>
      <c r="AE20">
        <f>'IDT-1'!E20</f>
        <v>0</v>
      </c>
      <c r="AF20" s="26"/>
      <c r="AG20">
        <f t="shared" si="2"/>
        <v>152.22188999818565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2.1133353492591476</v>
      </c>
      <c r="F21">
        <f>GT_Spot!S21</f>
        <v>0</v>
      </c>
      <c r="G21">
        <f>PPCL_NG!S21</f>
        <v>18.79</v>
      </c>
      <c r="H21">
        <f>PPCL_Spot!S21</f>
        <v>62.96</v>
      </c>
      <c r="I21">
        <f>Bawana_NG!S21</f>
        <v>30.040000000000003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39.67</v>
      </c>
      <c r="AB21" s="117">
        <f>-STOA!Q21</f>
        <v>0</v>
      </c>
      <c r="AC21">
        <f t="shared" si="0"/>
        <v>1.3514453510734805</v>
      </c>
      <c r="AD21">
        <f t="shared" si="1"/>
        <v>152.22188999818565</v>
      </c>
      <c r="AE21">
        <f>'IDT-1'!E21</f>
        <v>0</v>
      </c>
      <c r="AF21" s="26"/>
      <c r="AG21">
        <f t="shared" si="2"/>
        <v>152.22188999818565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2.1133353492591476</v>
      </c>
      <c r="F22">
        <f>GT_Spot!S22</f>
        <v>0</v>
      </c>
      <c r="G22">
        <f>PPCL_NG!S22</f>
        <v>18.79</v>
      </c>
      <c r="H22">
        <f>PPCL_Spot!S22</f>
        <v>62.96</v>
      </c>
      <c r="I22">
        <f>Bawana_NG!S22</f>
        <v>30.040000000000003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9.68</v>
      </c>
      <c r="AB22" s="117">
        <f>-STOA!Q22</f>
        <v>0</v>
      </c>
      <c r="AC22">
        <f t="shared" si="0"/>
        <v>1.0875333510734806</v>
      </c>
      <c r="AD22">
        <f t="shared" si="1"/>
        <v>122.49580199818568</v>
      </c>
      <c r="AE22">
        <f>'IDT-1'!E22</f>
        <v>0</v>
      </c>
      <c r="AF22" s="26"/>
      <c r="AG22">
        <f t="shared" si="2"/>
        <v>122.49580199818568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2.176232234653765</v>
      </c>
      <c r="F23">
        <f>GT_Spot!S23</f>
        <v>0</v>
      </c>
      <c r="G23">
        <f>PPCL_NG!S23</f>
        <v>18.79</v>
      </c>
      <c r="H23">
        <f>PPCL_Spot!S23</f>
        <v>62.96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14.52</v>
      </c>
      <c r="AB23" s="117">
        <f>-STOA!Q23</f>
        <v>0</v>
      </c>
      <c r="AC23">
        <f t="shared" si="0"/>
        <v>1.1391268436649531</v>
      </c>
      <c r="AD23">
        <f t="shared" si="1"/>
        <v>128.30710539098882</v>
      </c>
      <c r="AE23">
        <f>'IDT-1'!E23</f>
        <v>0</v>
      </c>
      <c r="AF23" s="26"/>
      <c r="AG23">
        <f t="shared" si="2"/>
        <v>128.30710539098882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2.176232234653765</v>
      </c>
      <c r="F24">
        <f>GT_Spot!S24</f>
        <v>0</v>
      </c>
      <c r="G24">
        <f>PPCL_NG!S24</f>
        <v>18.79</v>
      </c>
      <c r="H24">
        <f>PPCL_Spot!S24</f>
        <v>62.96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14.52</v>
      </c>
      <c r="AB24" s="117">
        <f>-STOA!Q24</f>
        <v>0</v>
      </c>
      <c r="AC24">
        <f t="shared" si="0"/>
        <v>1.1391268436649531</v>
      </c>
      <c r="AD24">
        <f t="shared" si="1"/>
        <v>128.30710539098882</v>
      </c>
      <c r="AE24">
        <f>'IDT-1'!E24</f>
        <v>0</v>
      </c>
      <c r="AF24" s="26"/>
      <c r="AG24">
        <f t="shared" si="2"/>
        <v>128.30710539098882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2.176232234653765</v>
      </c>
      <c r="F25">
        <f>GT_Spot!S25</f>
        <v>0</v>
      </c>
      <c r="G25">
        <f>PPCL_NG!S25</f>
        <v>18.79</v>
      </c>
      <c r="H25">
        <f>PPCL_Spot!S25</f>
        <v>62.96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14.52</v>
      </c>
      <c r="AB25" s="117">
        <f>-STOA!Q25</f>
        <v>0</v>
      </c>
      <c r="AC25">
        <f t="shared" si="0"/>
        <v>1.1391268436649531</v>
      </c>
      <c r="AD25">
        <f t="shared" si="1"/>
        <v>128.30710539098882</v>
      </c>
      <c r="AE25">
        <f>'IDT-1'!E25</f>
        <v>0</v>
      </c>
      <c r="AF25" s="26"/>
      <c r="AG25">
        <f t="shared" si="2"/>
        <v>128.30710539098882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18.79</v>
      </c>
      <c r="H26">
        <f>PPCL_Spot!S26</f>
        <v>62.96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14.52</v>
      </c>
      <c r="AB26" s="117">
        <f>-STOA!Q26</f>
        <v>0</v>
      </c>
      <c r="AC26">
        <f t="shared" si="0"/>
        <v>1.1385647408277078</v>
      </c>
      <c r="AD26">
        <f t="shared" si="1"/>
        <v>128.2437921714118</v>
      </c>
      <c r="AE26">
        <f>'IDT-1'!E26</f>
        <v>0</v>
      </c>
      <c r="AF26" s="26"/>
      <c r="AG26">
        <f t="shared" si="2"/>
        <v>128.2437921714118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18.79</v>
      </c>
      <c r="H27">
        <f>PPCL_Spot!S27</f>
        <v>62.96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24.19</v>
      </c>
      <c r="AB27" s="117">
        <f>-STOA!Q27</f>
        <v>0</v>
      </c>
      <c r="AC27">
        <f t="shared" si="0"/>
        <v>1.2236607408277076</v>
      </c>
      <c r="AD27">
        <f t="shared" si="1"/>
        <v>137.82869617141179</v>
      </c>
      <c r="AE27">
        <f>'IDT-1'!E27</f>
        <v>0</v>
      </c>
      <c r="AF27" s="26"/>
      <c r="AG27">
        <f t="shared" si="2"/>
        <v>137.82869617141179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2.1123569122395072</v>
      </c>
      <c r="F28">
        <f>GT_Spot!S28</f>
        <v>0</v>
      </c>
      <c r="G28">
        <f>PPCL_NG!S28</f>
        <v>18.79</v>
      </c>
      <c r="H28">
        <f>PPCL_Spot!S28</f>
        <v>62.96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24.19</v>
      </c>
      <c r="AB28" s="117">
        <f>-STOA!Q28</f>
        <v>0</v>
      </c>
      <c r="AC28">
        <f t="shared" si="0"/>
        <v>1.2236607408277076</v>
      </c>
      <c r="AD28">
        <f t="shared" si="1"/>
        <v>137.82869617141179</v>
      </c>
      <c r="AE28">
        <f>'IDT-1'!E28</f>
        <v>0</v>
      </c>
      <c r="AF28" s="26"/>
      <c r="AG28">
        <f t="shared" si="2"/>
        <v>137.82869617141179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2.1123569122395072</v>
      </c>
      <c r="F29">
        <f>GT_Spot!S29</f>
        <v>0</v>
      </c>
      <c r="G29">
        <f>PPCL_NG!S29</f>
        <v>18.79</v>
      </c>
      <c r="H29">
        <f>PPCL_Spot!S29</f>
        <v>62.96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24.19</v>
      </c>
      <c r="AB29" s="117">
        <f>-STOA!Q29</f>
        <v>0</v>
      </c>
      <c r="AC29">
        <f t="shared" si="0"/>
        <v>1.2236607408277076</v>
      </c>
      <c r="AD29">
        <f t="shared" si="1"/>
        <v>137.82869617141179</v>
      </c>
      <c r="AE29">
        <f>'IDT-1'!E29</f>
        <v>0</v>
      </c>
      <c r="AF29" s="26"/>
      <c r="AG29">
        <f t="shared" si="2"/>
        <v>137.82869617141179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2.1123569122395072</v>
      </c>
      <c r="F30">
        <f>GT_Spot!S30</f>
        <v>0</v>
      </c>
      <c r="G30">
        <f>PPCL_NG!S30</f>
        <v>18.79</v>
      </c>
      <c r="H30">
        <f>PPCL_Spot!S30</f>
        <v>62.96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24.19</v>
      </c>
      <c r="AB30" s="117">
        <f>-STOA!Q30</f>
        <v>0</v>
      </c>
      <c r="AC30">
        <f t="shared" si="0"/>
        <v>1.2236607408277076</v>
      </c>
      <c r="AD30">
        <f t="shared" si="1"/>
        <v>137.82869617141179</v>
      </c>
      <c r="AE30">
        <f>'IDT-1'!E30</f>
        <v>0</v>
      </c>
      <c r="AF30" s="26"/>
      <c r="AG30">
        <f t="shared" si="2"/>
        <v>137.82869617141179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18.79</v>
      </c>
      <c r="H31">
        <f>PPCL_Spot!S31</f>
        <v>62.96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24.19</v>
      </c>
      <c r="AB31" s="117">
        <f>-STOA!Q31</f>
        <v>0</v>
      </c>
      <c r="AC31">
        <f t="shared" si="0"/>
        <v>1.2236607408277076</v>
      </c>
      <c r="AD31">
        <f t="shared" si="1"/>
        <v>137.82869617141179</v>
      </c>
      <c r="AE31">
        <f>'IDT-1'!E31</f>
        <v>0</v>
      </c>
      <c r="AF31" s="26"/>
      <c r="AG31">
        <f t="shared" si="2"/>
        <v>187.82869617141179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18.79</v>
      </c>
      <c r="H32">
        <f>PPCL_Spot!S32</f>
        <v>62.96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24.19</v>
      </c>
      <c r="AB32" s="117">
        <f>-STOA!Q32</f>
        <v>0</v>
      </c>
      <c r="AC32">
        <f t="shared" si="0"/>
        <v>1.2236607408277076</v>
      </c>
      <c r="AD32">
        <f t="shared" si="1"/>
        <v>137.82869617141179</v>
      </c>
      <c r="AE32">
        <f>'IDT-1'!E32</f>
        <v>0</v>
      </c>
      <c r="AF32" s="26"/>
      <c r="AG32">
        <f t="shared" si="2"/>
        <v>187.82869617141179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62.96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24.19</v>
      </c>
      <c r="AB33" s="117">
        <f>-STOA!Q33</f>
        <v>0</v>
      </c>
      <c r="AC33">
        <f t="shared" si="0"/>
        <v>1.2236607408277076</v>
      </c>
      <c r="AD33">
        <f t="shared" si="1"/>
        <v>137.82869617141179</v>
      </c>
      <c r="AE33">
        <f>'IDT-1'!E33</f>
        <v>0</v>
      </c>
      <c r="AF33" s="26"/>
      <c r="AG33">
        <f t="shared" si="2"/>
        <v>187.82869617141179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18.79</v>
      </c>
      <c r="H34">
        <f>PPCL_Spot!S34</f>
        <v>62.96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1.2236607408277076</v>
      </c>
      <c r="AD34">
        <f t="shared" si="1"/>
        <v>137.82869617141179</v>
      </c>
      <c r="AE34">
        <f>'IDT-1'!E34</f>
        <v>0</v>
      </c>
      <c r="AF34" s="26"/>
      <c r="AG34">
        <f t="shared" si="2"/>
        <v>187.82869617141179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18.79</v>
      </c>
      <c r="H35">
        <f>PPCL_Spot!S35</f>
        <v>62.96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24.19</v>
      </c>
      <c r="AB35" s="117">
        <f>-STOA!Q35</f>
        <v>0</v>
      </c>
      <c r="AC35">
        <f t="shared" si="0"/>
        <v>1.2236607408277076</v>
      </c>
      <c r="AD35">
        <f t="shared" si="1"/>
        <v>137.82869617141179</v>
      </c>
      <c r="AE35">
        <f>'IDT-1'!E35</f>
        <v>0</v>
      </c>
      <c r="AF35" s="26"/>
      <c r="AG35">
        <f t="shared" si="2"/>
        <v>187.82869617141179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18.79</v>
      </c>
      <c r="H36">
        <f>PPCL_Spot!S36</f>
        <v>62.96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24.19</v>
      </c>
      <c r="AB36" s="117">
        <f>-STOA!Q36</f>
        <v>0</v>
      </c>
      <c r="AC36">
        <f t="shared" si="0"/>
        <v>1.2236607408277076</v>
      </c>
      <c r="AD36">
        <f t="shared" si="1"/>
        <v>137.82869617141179</v>
      </c>
      <c r="AE36">
        <f>'IDT-1'!E36</f>
        <v>0</v>
      </c>
      <c r="AF36" s="26"/>
      <c r="AG36">
        <f t="shared" si="2"/>
        <v>187.82869617141179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18.79</v>
      </c>
      <c r="H37">
        <f>PPCL_Spot!S37</f>
        <v>62.96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24.19</v>
      </c>
      <c r="AB37" s="117">
        <f>-STOA!Q37</f>
        <v>0</v>
      </c>
      <c r="AC37">
        <f t="shared" si="0"/>
        <v>1.2236607408277076</v>
      </c>
      <c r="AD37">
        <f t="shared" si="1"/>
        <v>137.82869617141179</v>
      </c>
      <c r="AE37">
        <f>'IDT-1'!E37</f>
        <v>0</v>
      </c>
      <c r="AF37" s="26"/>
      <c r="AG37">
        <f t="shared" si="2"/>
        <v>187.82869617141179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18.79</v>
      </c>
      <c r="H38">
        <f>PPCL_Spot!S38</f>
        <v>62.96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33.870000000000005</v>
      </c>
      <c r="AB38" s="117">
        <f>-STOA!Q38</f>
        <v>0</v>
      </c>
      <c r="AC38">
        <f t="shared" si="0"/>
        <v>1.3088447408277077</v>
      </c>
      <c r="AD38">
        <f t="shared" si="1"/>
        <v>147.4235121714118</v>
      </c>
      <c r="AE38">
        <f>'IDT-1'!E38</f>
        <v>0</v>
      </c>
      <c r="AF38" s="26"/>
      <c r="AG38">
        <f t="shared" si="2"/>
        <v>197.4235121714118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2.094917368256938</v>
      </c>
      <c r="F39">
        <f>GT_Spot!S39</f>
        <v>0</v>
      </c>
      <c r="G39">
        <f>PPCL_NG!S39</f>
        <v>18.79</v>
      </c>
      <c r="H39">
        <f>PPCL_Spot!S39</f>
        <v>62.96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44.510000000000005</v>
      </c>
      <c r="AB39" s="117">
        <f>-STOA!Q39</f>
        <v>0</v>
      </c>
      <c r="AC39">
        <f t="shared" si="0"/>
        <v>1.4023232728406614</v>
      </c>
      <c r="AD39">
        <f t="shared" si="1"/>
        <v>157.95259409541629</v>
      </c>
      <c r="AE39">
        <f>'IDT-1'!E39</f>
        <v>0</v>
      </c>
      <c r="AF39" s="26"/>
      <c r="AG39">
        <f t="shared" si="2"/>
        <v>207.95259409541629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2.094917368256938</v>
      </c>
      <c r="F40">
        <f>GT_Spot!S40</f>
        <v>0</v>
      </c>
      <c r="G40">
        <f>PPCL_NG!S40</f>
        <v>18.79</v>
      </c>
      <c r="H40">
        <f>PPCL_Spot!S40</f>
        <v>62.96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53.22</v>
      </c>
      <c r="AB40" s="117">
        <f>-STOA!Q40</f>
        <v>0</v>
      </c>
      <c r="AC40">
        <f t="shared" si="0"/>
        <v>1.4789712728406612</v>
      </c>
      <c r="AD40">
        <f t="shared" si="1"/>
        <v>166.58594609541629</v>
      </c>
      <c r="AE40">
        <f>'IDT-1'!E40</f>
        <v>0</v>
      </c>
      <c r="AF40" s="26"/>
      <c r="AG40">
        <f t="shared" si="2"/>
        <v>216.58594609541629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2.094917368256938</v>
      </c>
      <c r="F41">
        <f>GT_Spot!S41</f>
        <v>0</v>
      </c>
      <c r="G41">
        <f>PPCL_NG!S41</f>
        <v>18.79</v>
      </c>
      <c r="H41">
        <f>PPCL_Spot!S41</f>
        <v>62.96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60.960000000000008</v>
      </c>
      <c r="AB41" s="117">
        <f>-STOA!Q41</f>
        <v>0</v>
      </c>
      <c r="AC41">
        <f t="shared" si="0"/>
        <v>1.5470832728406612</v>
      </c>
      <c r="AD41">
        <f t="shared" si="1"/>
        <v>174.25783409541629</v>
      </c>
      <c r="AE41">
        <f>'IDT-1'!E41</f>
        <v>0</v>
      </c>
      <c r="AF41" s="26"/>
      <c r="AG41">
        <f t="shared" si="2"/>
        <v>224.25783409541629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2.094917368256938</v>
      </c>
      <c r="F42">
        <f>GT_Spot!S42</f>
        <v>0</v>
      </c>
      <c r="G42">
        <f>PPCL_NG!S42</f>
        <v>18.79</v>
      </c>
      <c r="H42">
        <f>PPCL_Spot!S42</f>
        <v>62.96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29.03</v>
      </c>
      <c r="AB42" s="117">
        <f>-STOA!Q42</f>
        <v>0</v>
      </c>
      <c r="AC42">
        <f t="shared" si="0"/>
        <v>1.2660992728406613</v>
      </c>
      <c r="AD42">
        <f t="shared" si="1"/>
        <v>142.6088180954163</v>
      </c>
      <c r="AE42">
        <f>'IDT-1'!E42</f>
        <v>0</v>
      </c>
      <c r="AF42" s="26"/>
      <c r="AG42">
        <f t="shared" si="2"/>
        <v>192.6088180954163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2.094917368256938</v>
      </c>
      <c r="F43">
        <f>GT_Spot!S43</f>
        <v>0</v>
      </c>
      <c r="G43">
        <f>PPCL_NG!S43</f>
        <v>18.79</v>
      </c>
      <c r="H43">
        <f>PPCL_Spot!S43</f>
        <v>62.96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79.34</v>
      </c>
      <c r="AB43" s="117">
        <f>-STOA!Q43</f>
        <v>0</v>
      </c>
      <c r="AC43">
        <f t="shared" si="0"/>
        <v>1.7088272728406613</v>
      </c>
      <c r="AD43">
        <f t="shared" si="1"/>
        <v>192.47609009541628</v>
      </c>
      <c r="AE43">
        <f>'IDT-1'!E43</f>
        <v>0</v>
      </c>
      <c r="AF43" s="26"/>
      <c r="AG43">
        <f t="shared" si="2"/>
        <v>242.47609009541628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2.094917368256938</v>
      </c>
      <c r="F44">
        <f>GT_Spot!S44</f>
        <v>0</v>
      </c>
      <c r="G44">
        <f>PPCL_NG!S44</f>
        <v>18.79</v>
      </c>
      <c r="H44">
        <f>PPCL_Spot!S44</f>
        <v>62.96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85.15</v>
      </c>
      <c r="AB44" s="117">
        <f>-STOA!Q44</f>
        <v>0</v>
      </c>
      <c r="AC44">
        <f t="shared" si="0"/>
        <v>1.7599552728406613</v>
      </c>
      <c r="AD44">
        <f t="shared" si="1"/>
        <v>198.23496209541628</v>
      </c>
      <c r="AE44">
        <f>'IDT-1'!E44</f>
        <v>0</v>
      </c>
      <c r="AF44" s="26"/>
      <c r="AG44">
        <f t="shared" si="2"/>
        <v>248.23496209541628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2.094917368256938</v>
      </c>
      <c r="F45">
        <f>GT_Spot!S45</f>
        <v>0</v>
      </c>
      <c r="G45">
        <f>PPCL_NG!S45</f>
        <v>18.79</v>
      </c>
      <c r="H45">
        <f>PPCL_Spot!S45</f>
        <v>62.96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89.99</v>
      </c>
      <c r="AB45" s="117">
        <f>-STOA!Q45</f>
        <v>0</v>
      </c>
      <c r="AC45">
        <f t="shared" si="0"/>
        <v>1.8025472728406611</v>
      </c>
      <c r="AD45">
        <f t="shared" si="1"/>
        <v>203.03237009541627</v>
      </c>
      <c r="AE45">
        <f>'IDT-1'!E45</f>
        <v>0</v>
      </c>
      <c r="AF45" s="26"/>
      <c r="AG45">
        <f t="shared" si="2"/>
        <v>253.03237009541627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2.094917368256938</v>
      </c>
      <c r="F46">
        <f>GT_Spot!S46</f>
        <v>0</v>
      </c>
      <c r="G46">
        <f>PPCL_NG!S46</f>
        <v>18.79</v>
      </c>
      <c r="H46">
        <f>PPCL_Spot!S46</f>
        <v>62.96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94.829999999999984</v>
      </c>
      <c r="AB46" s="117">
        <f>-STOA!Q46</f>
        <v>0</v>
      </c>
      <c r="AC46">
        <f t="shared" si="0"/>
        <v>1.845139272840661</v>
      </c>
      <c r="AD46">
        <f t="shared" si="1"/>
        <v>207.82977809541626</v>
      </c>
      <c r="AE46">
        <f>'IDT-1'!E46</f>
        <v>0</v>
      </c>
      <c r="AF46" s="26"/>
      <c r="AG46">
        <f t="shared" si="2"/>
        <v>257.82977809541626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2.094917368256938</v>
      </c>
      <c r="F47">
        <f>GT_Spot!S47</f>
        <v>0</v>
      </c>
      <c r="G47">
        <f>PPCL_NG!S47</f>
        <v>18.79</v>
      </c>
      <c r="H47">
        <f>PPCL_Spot!S47</f>
        <v>62.96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45.47999999999999</v>
      </c>
      <c r="AB47" s="117">
        <f>-STOA!Q47</f>
        <v>0</v>
      </c>
      <c r="AC47">
        <f t="shared" si="0"/>
        <v>1.410859272840661</v>
      </c>
      <c r="AD47">
        <f t="shared" si="1"/>
        <v>158.91405809541627</v>
      </c>
      <c r="AE47">
        <f>'IDT-1'!E47</f>
        <v>0</v>
      </c>
      <c r="AF47" s="26"/>
      <c r="AG47">
        <f t="shared" si="2"/>
        <v>208.91405809541627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2.094917368256938</v>
      </c>
      <c r="F48">
        <f>GT_Spot!S48</f>
        <v>0</v>
      </c>
      <c r="G48">
        <f>PPCL_NG!S48</f>
        <v>18.79</v>
      </c>
      <c r="H48">
        <f>PPCL_Spot!S48</f>
        <v>62.96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102.57</v>
      </c>
      <c r="AB48" s="117">
        <f>-STOA!Q48</f>
        <v>0</v>
      </c>
      <c r="AC48">
        <f t="shared" si="0"/>
        <v>1.9132512728406612</v>
      </c>
      <c r="AD48">
        <f t="shared" si="1"/>
        <v>215.50166609541628</v>
      </c>
      <c r="AE48">
        <f>'IDT-1'!E48</f>
        <v>0</v>
      </c>
      <c r="AF48" s="26"/>
      <c r="AG48">
        <f t="shared" si="2"/>
        <v>265.50166609541628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2.094917368256938</v>
      </c>
      <c r="F49">
        <f>GT_Spot!S49</f>
        <v>0</v>
      </c>
      <c r="G49">
        <f>PPCL_NG!S49</f>
        <v>18.79</v>
      </c>
      <c r="H49">
        <f>PPCL_Spot!S49</f>
        <v>62.96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101.6</v>
      </c>
      <c r="AB49" s="117">
        <f>-STOA!Q49</f>
        <v>0</v>
      </c>
      <c r="AC49">
        <f t="shared" si="0"/>
        <v>1.9047152728406611</v>
      </c>
      <c r="AD49">
        <f t="shared" si="1"/>
        <v>214.54020209541628</v>
      </c>
      <c r="AE49">
        <f>'IDT-1'!E49</f>
        <v>0</v>
      </c>
      <c r="AF49" s="26"/>
      <c r="AG49">
        <f t="shared" si="2"/>
        <v>264.54020209541625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2.094917368256938</v>
      </c>
      <c r="F50">
        <f>GT_Spot!S50</f>
        <v>0</v>
      </c>
      <c r="G50">
        <f>PPCL_NG!S50</f>
        <v>18.79</v>
      </c>
      <c r="H50">
        <f>PPCL_Spot!S50</f>
        <v>62.96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101.6</v>
      </c>
      <c r="AB50" s="117">
        <f>-STOA!Q50</f>
        <v>0</v>
      </c>
      <c r="AC50">
        <f t="shared" si="0"/>
        <v>1.9047152728406611</v>
      </c>
      <c r="AD50">
        <f t="shared" si="1"/>
        <v>214.54020209541628</v>
      </c>
      <c r="AE50">
        <f>'IDT-1'!E50</f>
        <v>0</v>
      </c>
      <c r="AF50" s="26"/>
      <c r="AG50">
        <f t="shared" si="2"/>
        <v>264.54020209541625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2.094917368256938</v>
      </c>
      <c r="F51">
        <f>GT_Spot!S51</f>
        <v>0</v>
      </c>
      <c r="G51">
        <f>PPCL_NG!S51</f>
        <v>18.79</v>
      </c>
      <c r="H51">
        <f>PPCL_Spot!S51</f>
        <v>62.96</v>
      </c>
      <c r="I51">
        <f>Bawana_NG!S51</f>
        <v>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106.43</v>
      </c>
      <c r="AB51" s="117">
        <f>-STOA!Q51</f>
        <v>0</v>
      </c>
      <c r="AC51">
        <f t="shared" si="0"/>
        <v>1.9472192728406612</v>
      </c>
      <c r="AD51">
        <f t="shared" si="1"/>
        <v>219.32769809541628</v>
      </c>
      <c r="AE51">
        <f>'IDT-1'!E51</f>
        <v>0</v>
      </c>
      <c r="AF51" s="26"/>
      <c r="AG51">
        <f t="shared" si="2"/>
        <v>269.32769809541628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2.1616473616473617</v>
      </c>
      <c r="F52">
        <f>GT_Spot!S52</f>
        <v>0</v>
      </c>
      <c r="G52">
        <f>PPCL_NG!S52</f>
        <v>18.79</v>
      </c>
      <c r="H52">
        <f>PPCL_Spot!S52</f>
        <v>62.96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45.47999999999999</v>
      </c>
      <c r="AB52" s="117">
        <f>-STOA!Q52</f>
        <v>0</v>
      </c>
      <c r="AC52">
        <f t="shared" si="0"/>
        <v>1.4114464967824969</v>
      </c>
      <c r="AD52">
        <f t="shared" si="1"/>
        <v>158.98020086486486</v>
      </c>
      <c r="AE52">
        <f>'IDT-1'!E52</f>
        <v>0</v>
      </c>
      <c r="AF52" s="26"/>
      <c r="AG52">
        <f t="shared" si="2"/>
        <v>208.98020086486486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2.1616473616473617</v>
      </c>
      <c r="F53">
        <f>GT_Spot!S53</f>
        <v>0</v>
      </c>
      <c r="G53">
        <f>PPCL_NG!S53</f>
        <v>18.79</v>
      </c>
      <c r="H53">
        <f>PPCL_Spot!S53</f>
        <v>62.96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110.3</v>
      </c>
      <c r="AB53" s="117">
        <f>-STOA!Q53</f>
        <v>0</v>
      </c>
      <c r="AC53">
        <f t="shared" si="0"/>
        <v>1.9818624967824967</v>
      </c>
      <c r="AD53">
        <f t="shared" si="1"/>
        <v>223.22978486486485</v>
      </c>
      <c r="AE53">
        <f>'IDT-1'!E53</f>
        <v>0</v>
      </c>
      <c r="AF53" s="26"/>
      <c r="AG53">
        <f t="shared" si="2"/>
        <v>273.22978486486488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1.4372448979591836</v>
      </c>
      <c r="F54">
        <f>GT_Spot!S54</f>
        <v>0</v>
      </c>
      <c r="G54">
        <f>PPCL_NG!S54</f>
        <v>18.79</v>
      </c>
      <c r="H54">
        <f>PPCL_Spot!S54</f>
        <v>62.96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110.3</v>
      </c>
      <c r="AB54" s="117">
        <f>-STOA!Q54</f>
        <v>0</v>
      </c>
      <c r="AC54">
        <f t="shared" si="0"/>
        <v>1.9754877551020407</v>
      </c>
      <c r="AD54">
        <f t="shared" si="1"/>
        <v>222.51175714285711</v>
      </c>
      <c r="AE54">
        <f>'IDT-1'!E54</f>
        <v>0</v>
      </c>
      <c r="AF54" s="26"/>
      <c r="AG54">
        <f t="shared" si="2"/>
        <v>272.51175714285711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1.3963133640552996</v>
      </c>
      <c r="F55">
        <f>GT_Spot!S55</f>
        <v>0</v>
      </c>
      <c r="G55">
        <f>PPCL_NG!S55</f>
        <v>18.79</v>
      </c>
      <c r="H55">
        <f>PPCL_Spot!S55</f>
        <v>62.96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107.4</v>
      </c>
      <c r="AB55" s="117">
        <f>-STOA!Q55</f>
        <v>0</v>
      </c>
      <c r="AC55">
        <f t="shared" si="0"/>
        <v>1.9496075576036869</v>
      </c>
      <c r="AD55">
        <f t="shared" si="1"/>
        <v>219.59670580645164</v>
      </c>
      <c r="AE55">
        <f>'IDT-1'!E55</f>
        <v>0</v>
      </c>
      <c r="AF55" s="26"/>
      <c r="AG55">
        <f t="shared" si="2"/>
        <v>269.59670580645161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1.3963133640552996</v>
      </c>
      <c r="F56">
        <f>GT_Spot!S56</f>
        <v>0</v>
      </c>
      <c r="G56">
        <f>PPCL_NG!S56</f>
        <v>18.79</v>
      </c>
      <c r="H56">
        <f>PPCL_Spot!S56</f>
        <v>62.96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107.4</v>
      </c>
      <c r="AB56" s="117">
        <f>-STOA!Q56</f>
        <v>0</v>
      </c>
      <c r="AC56">
        <f t="shared" si="0"/>
        <v>1.9496075576036869</v>
      </c>
      <c r="AD56">
        <f t="shared" si="1"/>
        <v>219.59670580645164</v>
      </c>
      <c r="AE56">
        <f>'IDT-1'!E56</f>
        <v>0</v>
      </c>
      <c r="AF56" s="26"/>
      <c r="AG56">
        <f t="shared" si="2"/>
        <v>269.59670580645161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1.3963133640552996</v>
      </c>
      <c r="F57">
        <f>GT_Spot!S57</f>
        <v>0</v>
      </c>
      <c r="G57">
        <f>PPCL_NG!S57</f>
        <v>18.79</v>
      </c>
      <c r="H57">
        <f>PPCL_Spot!S57</f>
        <v>62.96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45.47999999999999</v>
      </c>
      <c r="AB57" s="117">
        <f>-STOA!Q57</f>
        <v>0</v>
      </c>
      <c r="AC57">
        <f t="shared" si="0"/>
        <v>1.4047115576036868</v>
      </c>
      <c r="AD57">
        <f t="shared" si="1"/>
        <v>158.22160180645162</v>
      </c>
      <c r="AE57">
        <f>'IDT-1'!E57</f>
        <v>0</v>
      </c>
      <c r="AF57" s="26"/>
      <c r="AG57">
        <f t="shared" si="2"/>
        <v>208.22160180645162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1.961002323265848</v>
      </c>
      <c r="F58">
        <f>GT_Spot!S58</f>
        <v>0</v>
      </c>
      <c r="G58">
        <f>PPCL_NG!S58</f>
        <v>18.79</v>
      </c>
      <c r="H58">
        <f>PPCL_Spot!S58</f>
        <v>62.96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107.4</v>
      </c>
      <c r="AB58" s="117">
        <f>-STOA!Q58</f>
        <v>0</v>
      </c>
      <c r="AC58">
        <f t="shared" si="0"/>
        <v>1.9545768204447396</v>
      </c>
      <c r="AD58">
        <f t="shared" si="1"/>
        <v>220.15642550282109</v>
      </c>
      <c r="AE58">
        <f>'IDT-1'!E58</f>
        <v>0</v>
      </c>
      <c r="AF58" s="26"/>
      <c r="AG58">
        <f t="shared" si="2"/>
        <v>270.15642550282109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1.961002323265848</v>
      </c>
      <c r="F59">
        <f>GT_Spot!S59</f>
        <v>0</v>
      </c>
      <c r="G59">
        <f>PPCL_NG!S59</f>
        <v>18.79</v>
      </c>
      <c r="H59">
        <f>PPCL_Spot!S59</f>
        <v>62.96</v>
      </c>
      <c r="I59">
        <f>Bawana_NG!S59</f>
        <v>29.928688488672716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155.78</v>
      </c>
      <c r="AB59" s="117">
        <f>-STOA!Q59</f>
        <v>0</v>
      </c>
      <c r="AC59">
        <f t="shared" si="0"/>
        <v>2.3708932791450592</v>
      </c>
      <c r="AD59">
        <f t="shared" si="1"/>
        <v>267.04879753279351</v>
      </c>
      <c r="AE59">
        <f>'IDT-1'!E59</f>
        <v>0</v>
      </c>
      <c r="AF59" s="26"/>
      <c r="AG59">
        <f t="shared" si="2"/>
        <v>267.04879753279351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1.961002323265848</v>
      </c>
      <c r="F60">
        <f>GT_Spot!S60</f>
        <v>0</v>
      </c>
      <c r="G60">
        <f>PPCL_NG!S60</f>
        <v>18.79</v>
      </c>
      <c r="H60">
        <f>PPCL_Spot!S60</f>
        <v>62.96</v>
      </c>
      <c r="I60">
        <f>Bawana_NG!S60</f>
        <v>29.928688488672716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155.78</v>
      </c>
      <c r="AB60" s="117">
        <f>-STOA!Q60</f>
        <v>0</v>
      </c>
      <c r="AC60">
        <f t="shared" si="0"/>
        <v>2.3708932791450592</v>
      </c>
      <c r="AD60">
        <f t="shared" si="1"/>
        <v>267.04879753279351</v>
      </c>
      <c r="AE60">
        <f>'IDT-1'!E60</f>
        <v>0</v>
      </c>
      <c r="AF60" s="26"/>
      <c r="AG60">
        <f t="shared" si="2"/>
        <v>267.04879753279351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1.961002323265848</v>
      </c>
      <c r="F61">
        <f>GT_Spot!S61</f>
        <v>0</v>
      </c>
      <c r="G61">
        <f>PPCL_NG!S61</f>
        <v>18.79</v>
      </c>
      <c r="H61">
        <f>PPCL_Spot!S61</f>
        <v>62.96</v>
      </c>
      <c r="I61">
        <f>Bawana_NG!S61</f>
        <v>28.1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154.81</v>
      </c>
      <c r="AB61" s="117">
        <f>-STOA!Q61</f>
        <v>0</v>
      </c>
      <c r="AC61">
        <f t="shared" si="0"/>
        <v>2.3462648204447398</v>
      </c>
      <c r="AD61">
        <f t="shared" si="1"/>
        <v>264.27473750282115</v>
      </c>
      <c r="AE61">
        <f>'IDT-1'!E61</f>
        <v>0</v>
      </c>
      <c r="AF61" s="26"/>
      <c r="AG61">
        <f t="shared" si="2"/>
        <v>264.27473750282115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1.961002323265848</v>
      </c>
      <c r="F62">
        <f>GT_Spot!S62</f>
        <v>0</v>
      </c>
      <c r="G62">
        <f>PPCL_NG!S62</f>
        <v>18.79</v>
      </c>
      <c r="H62">
        <f>PPCL_Spot!S62</f>
        <v>62.96</v>
      </c>
      <c r="I62">
        <f>Bawana_NG!S62</f>
        <v>28.1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88.05</v>
      </c>
      <c r="AB62" s="117">
        <f>-STOA!Q62</f>
        <v>0</v>
      </c>
      <c r="AC62">
        <f t="shared" si="0"/>
        <v>1.7587768204447394</v>
      </c>
      <c r="AD62">
        <f t="shared" si="1"/>
        <v>198.10222550282109</v>
      </c>
      <c r="AE62">
        <f>'IDT-1'!E62</f>
        <v>0</v>
      </c>
      <c r="AF62" s="26"/>
      <c r="AG62">
        <f t="shared" si="2"/>
        <v>198.10222550282109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1.961002323265848</v>
      </c>
      <c r="F63">
        <f>GT_Spot!S63</f>
        <v>0</v>
      </c>
      <c r="G63">
        <f>PPCL_NG!S63</f>
        <v>18.79</v>
      </c>
      <c r="H63">
        <f>PPCL_Spot!S63</f>
        <v>62.96</v>
      </c>
      <c r="I63">
        <f>Bawana_NG!S63</f>
        <v>18.769183664593569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155.78</v>
      </c>
      <c r="AB63" s="117">
        <f>-STOA!Q63</f>
        <v>0</v>
      </c>
      <c r="AC63">
        <f t="shared" si="0"/>
        <v>2.2726896366931628</v>
      </c>
      <c r="AD63">
        <f t="shared" si="1"/>
        <v>255.98749635116624</v>
      </c>
      <c r="AE63">
        <f>'IDT-1'!E63</f>
        <v>0</v>
      </c>
      <c r="AF63" s="26"/>
      <c r="AG63">
        <f t="shared" si="2"/>
        <v>255.98749635116624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1.961002323265848</v>
      </c>
      <c r="F64">
        <f>GT_Spot!S64</f>
        <v>0</v>
      </c>
      <c r="G64">
        <f>PPCL_NG!S64</f>
        <v>18.79</v>
      </c>
      <c r="H64">
        <f>PPCL_Spot!S64</f>
        <v>62.96</v>
      </c>
      <c r="I64">
        <f>Bawana_NG!S64</f>
        <v>18.769183664593569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155.78</v>
      </c>
      <c r="AB64" s="117">
        <f>-STOA!Q64</f>
        <v>0</v>
      </c>
      <c r="AC64">
        <f t="shared" si="0"/>
        <v>2.2726896366931628</v>
      </c>
      <c r="AD64">
        <f t="shared" si="1"/>
        <v>255.98749635116624</v>
      </c>
      <c r="AE64">
        <f>'IDT-1'!E64</f>
        <v>0</v>
      </c>
      <c r="AF64" s="26"/>
      <c r="AG64">
        <f t="shared" si="2"/>
        <v>255.98749635116624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1.3963133640552996</v>
      </c>
      <c r="F65">
        <f>GT_Spot!S65</f>
        <v>0</v>
      </c>
      <c r="G65">
        <f>PPCL_NG!S65</f>
        <v>18.79</v>
      </c>
      <c r="H65">
        <f>PPCL_Spot!S65</f>
        <v>60.3</v>
      </c>
      <c r="I65">
        <f>Bawana_NG!S65</f>
        <v>18.769183664593569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154.81</v>
      </c>
      <c r="AB65" s="117">
        <f>-STOA!Q65</f>
        <v>0</v>
      </c>
      <c r="AC65">
        <f t="shared" si="0"/>
        <v>2.2357763738521101</v>
      </c>
      <c r="AD65">
        <f t="shared" si="1"/>
        <v>251.82972065479674</v>
      </c>
      <c r="AE65">
        <f>'IDT-1'!E65</f>
        <v>0</v>
      </c>
      <c r="AF65" s="26"/>
      <c r="AG65">
        <f t="shared" si="2"/>
        <v>251.82972065479674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1.3963133640552996</v>
      </c>
      <c r="F66">
        <f>GT_Spot!S66</f>
        <v>0</v>
      </c>
      <c r="G66">
        <f>PPCL_NG!S66</f>
        <v>18.79</v>
      </c>
      <c r="H66">
        <f>PPCL_Spot!S66</f>
        <v>60.3</v>
      </c>
      <c r="I66">
        <f>Bawana_NG!S66</f>
        <v>18.769183664593569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151.91</v>
      </c>
      <c r="AB66" s="117">
        <f>-STOA!Q66</f>
        <v>0</v>
      </c>
      <c r="AC66">
        <f t="shared" si="0"/>
        <v>2.2102563738521104</v>
      </c>
      <c r="AD66">
        <f t="shared" si="1"/>
        <v>248.95524065479677</v>
      </c>
      <c r="AE66">
        <f>'IDT-1'!E66</f>
        <v>0</v>
      </c>
      <c r="AF66" s="26"/>
      <c r="AG66">
        <f t="shared" si="2"/>
        <v>248.95524065479677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1.3963133640552996</v>
      </c>
      <c r="F67">
        <f>GT_Spot!S67</f>
        <v>0</v>
      </c>
      <c r="G67">
        <f>PPCL_NG!S67</f>
        <v>18.79</v>
      </c>
      <c r="H67">
        <f>PPCL_Spot!S67</f>
        <v>60.3</v>
      </c>
      <c r="I67">
        <f>Bawana_NG!S67</f>
        <v>28.1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76.44</v>
      </c>
      <c r="AB67" s="117">
        <f>-STOA!Q67</f>
        <v>0</v>
      </c>
      <c r="AC67">
        <f t="shared" si="0"/>
        <v>1.6282315576036865</v>
      </c>
      <c r="AD67">
        <f t="shared" si="1"/>
        <v>183.39808180645159</v>
      </c>
      <c r="AE67">
        <f>'IDT-1'!E67</f>
        <v>0</v>
      </c>
      <c r="AF67" s="26"/>
      <c r="AG67">
        <f t="shared" si="2"/>
        <v>183.39808180645159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1.3963133640552996</v>
      </c>
      <c r="F68">
        <f>GT_Spot!S68</f>
        <v>0</v>
      </c>
      <c r="G68">
        <f>PPCL_NG!S68</f>
        <v>18.79</v>
      </c>
      <c r="H68">
        <f>PPCL_Spot!S68</f>
        <v>60.3</v>
      </c>
      <c r="I68">
        <f>Bawana_NG!S68</f>
        <v>18.769183664593569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29.03</v>
      </c>
      <c r="Z68" s="75">
        <f>IEX!Q68</f>
        <v>0</v>
      </c>
      <c r="AA68" s="117">
        <f>STOA!K68</f>
        <v>126.75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2.2443123738521105</v>
      </c>
      <c r="AD68">
        <f t="shared" ref="AD68:AD98" si="4">SUM(B68:AB68,AI68:AR68)-AC68</f>
        <v>252.79118465479678</v>
      </c>
      <c r="AE68">
        <f>'IDT-1'!E68</f>
        <v>0</v>
      </c>
      <c r="AF68" s="26"/>
      <c r="AG68">
        <f t="shared" ref="AG68:AG98" si="5">SUM(AD68:AF68)+AT68</f>
        <v>252.79118465479678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1.961002323265848</v>
      </c>
      <c r="F69">
        <f>GT_Spot!S69</f>
        <v>0</v>
      </c>
      <c r="G69">
        <f>PPCL_NG!S69</f>
        <v>18.79</v>
      </c>
      <c r="H69">
        <f>PPCL_Spot!S69</f>
        <v>62.96</v>
      </c>
      <c r="I69">
        <f>Bawana_NG!S69</f>
        <v>18.769183664593569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29.03</v>
      </c>
      <c r="Z69" s="75">
        <f>IEX!Q69</f>
        <v>0</v>
      </c>
      <c r="AA69" s="117">
        <f>STOA!K69</f>
        <v>118.03999999999999</v>
      </c>
      <c r="AB69" s="117">
        <f>-STOA!Q69</f>
        <v>0</v>
      </c>
      <c r="AC69">
        <f t="shared" si="3"/>
        <v>2.1960416366931628</v>
      </c>
      <c r="AD69">
        <f t="shared" si="4"/>
        <v>247.35414435116624</v>
      </c>
      <c r="AE69">
        <f>'IDT-1'!E69</f>
        <v>0</v>
      </c>
      <c r="AF69" s="26"/>
      <c r="AG69">
        <f t="shared" si="5"/>
        <v>247.35414435116624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1.961002323265848</v>
      </c>
      <c r="F70">
        <f>GT_Spot!S70</f>
        <v>0</v>
      </c>
      <c r="G70">
        <f>PPCL_NG!S70</f>
        <v>18.79</v>
      </c>
      <c r="H70">
        <f>PPCL_Spot!S70</f>
        <v>62.96</v>
      </c>
      <c r="I70">
        <f>Bawana_NG!S70</f>
        <v>18.769183664593569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33.869999999999997</v>
      </c>
      <c r="Z70" s="75">
        <f>IEX!Q70</f>
        <v>0</v>
      </c>
      <c r="AA70" s="117">
        <f>STOA!K70</f>
        <v>110.3</v>
      </c>
      <c r="AB70" s="117">
        <f>-STOA!Q70</f>
        <v>0</v>
      </c>
      <c r="AC70">
        <f t="shared" si="3"/>
        <v>2.170521636693163</v>
      </c>
      <c r="AD70">
        <f t="shared" si="4"/>
        <v>244.47966435116624</v>
      </c>
      <c r="AE70">
        <f>'IDT-1'!E70</f>
        <v>0</v>
      </c>
      <c r="AF70" s="26"/>
      <c r="AG70">
        <f t="shared" si="5"/>
        <v>244.47966435116624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1.3963133640552996</v>
      </c>
      <c r="F71">
        <f>GT_Spot!S71</f>
        <v>0</v>
      </c>
      <c r="G71">
        <f>PPCL_NG!S71</f>
        <v>18.79</v>
      </c>
      <c r="H71">
        <f>PPCL_Spot!S71</f>
        <v>60.3</v>
      </c>
      <c r="I71">
        <f>Bawana_NG!S71</f>
        <v>18.769183664593569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33.869999999999997</v>
      </c>
      <c r="Z71" s="75">
        <f>IEX!Q71</f>
        <v>0</v>
      </c>
      <c r="AA71" s="117">
        <f>STOA!K71</f>
        <v>102.56</v>
      </c>
      <c r="AB71" s="117">
        <f>-STOA!Q71</f>
        <v>0</v>
      </c>
      <c r="AC71">
        <f t="shared" si="3"/>
        <v>2.07403237385211</v>
      </c>
      <c r="AD71">
        <f t="shared" si="4"/>
        <v>233.61146465479675</v>
      </c>
      <c r="AE71">
        <f>'IDT-1'!E71</f>
        <v>0</v>
      </c>
      <c r="AF71" s="26"/>
      <c r="AG71">
        <f t="shared" si="5"/>
        <v>233.61146465479675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1.3963133640552996</v>
      </c>
      <c r="F72">
        <f>GT_Spot!S72</f>
        <v>0</v>
      </c>
      <c r="G72">
        <f>PPCL_NG!S72</f>
        <v>18.79</v>
      </c>
      <c r="H72">
        <f>PPCL_Spot!S72</f>
        <v>60.3</v>
      </c>
      <c r="I72">
        <f>Bawana_NG!S72</f>
        <v>28.1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57.089999999999996</v>
      </c>
      <c r="AB72" s="117">
        <f>-STOA!Q72</f>
        <v>0</v>
      </c>
      <c r="AC72">
        <f t="shared" si="3"/>
        <v>1.4579515576036866</v>
      </c>
      <c r="AD72">
        <f t="shared" si="4"/>
        <v>164.21836180645161</v>
      </c>
      <c r="AE72">
        <f>'IDT-1'!E72</f>
        <v>0</v>
      </c>
      <c r="AF72" s="26"/>
      <c r="AG72">
        <f t="shared" si="5"/>
        <v>164.21836180645161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1.961002323265848</v>
      </c>
      <c r="F73">
        <f>GT_Spot!S73</f>
        <v>0</v>
      </c>
      <c r="G73">
        <f>PPCL_NG!S73</f>
        <v>18.79</v>
      </c>
      <c r="H73">
        <f>PPCL_Spot!S73</f>
        <v>62.96</v>
      </c>
      <c r="I73">
        <f>Bawana_NG!S73</f>
        <v>18.769183664593569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43.54</v>
      </c>
      <c r="Z73" s="75">
        <f>IEX!Q73</f>
        <v>0</v>
      </c>
      <c r="AA73" s="117">
        <f>STOA!K73</f>
        <v>85.15</v>
      </c>
      <c r="AB73" s="117">
        <f>-STOA!Q73</f>
        <v>0</v>
      </c>
      <c r="AC73">
        <f t="shared" si="3"/>
        <v>2.0342976366931631</v>
      </c>
      <c r="AD73">
        <f t="shared" si="4"/>
        <v>229.13588835116624</v>
      </c>
      <c r="AE73">
        <f>'IDT-1'!E73</f>
        <v>0</v>
      </c>
      <c r="AF73" s="26"/>
      <c r="AG73">
        <f t="shared" si="5"/>
        <v>229.13588835116624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1.961002323265848</v>
      </c>
      <c r="F74">
        <f>GT_Spot!S74</f>
        <v>0</v>
      </c>
      <c r="G74">
        <f>PPCL_NG!S74</f>
        <v>18.79</v>
      </c>
      <c r="H74">
        <f>PPCL_Spot!S74</f>
        <v>62.96</v>
      </c>
      <c r="I74">
        <f>Bawana_NG!S74</f>
        <v>18.769183664593569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43.54</v>
      </c>
      <c r="Z74" s="75">
        <f>IEX!Q74</f>
        <v>0</v>
      </c>
      <c r="AA74" s="117">
        <f>STOA!K74</f>
        <v>77.41</v>
      </c>
      <c r="AB74" s="117">
        <f>-STOA!Q74</f>
        <v>0</v>
      </c>
      <c r="AC74">
        <f t="shared" si="3"/>
        <v>1.9661856366931629</v>
      </c>
      <c r="AD74">
        <f t="shared" si="4"/>
        <v>221.46400035116625</v>
      </c>
      <c r="AE74">
        <f>'IDT-1'!E74</f>
        <v>0</v>
      </c>
      <c r="AF74" s="26"/>
      <c r="AG74">
        <f t="shared" si="5"/>
        <v>221.46400035116625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1.9783210035381149</v>
      </c>
      <c r="F75">
        <f>GT_Spot!S75</f>
        <v>0</v>
      </c>
      <c r="G75">
        <f>PPCL_NG!S75</f>
        <v>18.79</v>
      </c>
      <c r="H75">
        <f>PPCL_Spot!S75</f>
        <v>62.96</v>
      </c>
      <c r="I75">
        <f>Bawana_NG!S75</f>
        <v>28.58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51.28</v>
      </c>
      <c r="AB75" s="117">
        <f>-STOA!Q75</f>
        <v>0</v>
      </c>
      <c r="AC75">
        <f t="shared" si="3"/>
        <v>1.4395772248311354</v>
      </c>
      <c r="AD75">
        <f t="shared" si="4"/>
        <v>162.14874377870697</v>
      </c>
      <c r="AE75">
        <f>'IDT-1'!E75</f>
        <v>0</v>
      </c>
      <c r="AF75" s="26"/>
      <c r="AG75">
        <f t="shared" si="5"/>
        <v>162.14874377870697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1.9783210035381149</v>
      </c>
      <c r="F76">
        <f>GT_Spot!S76</f>
        <v>0</v>
      </c>
      <c r="G76">
        <f>PPCL_NG!S76</f>
        <v>18.79</v>
      </c>
      <c r="H76">
        <f>PPCL_Spot!S76</f>
        <v>62.96</v>
      </c>
      <c r="I76">
        <f>Bawana_NG!S76</f>
        <v>19.100000000000001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67.73</v>
      </c>
      <c r="Z76" s="75">
        <f>IEX!Q76</f>
        <v>0</v>
      </c>
      <c r="AA76" s="117">
        <f>STOA!K76</f>
        <v>44.51</v>
      </c>
      <c r="AB76" s="117">
        <f>-STOA!Q76</f>
        <v>0</v>
      </c>
      <c r="AC76">
        <f t="shared" si="3"/>
        <v>1.8926012248311357</v>
      </c>
      <c r="AD76">
        <f t="shared" si="4"/>
        <v>213.17571977870699</v>
      </c>
      <c r="AE76">
        <f>'IDT-1'!E76</f>
        <v>0</v>
      </c>
      <c r="AF76" s="26"/>
      <c r="AG76">
        <f t="shared" si="5"/>
        <v>213.17571977870699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2.0429720167256349</v>
      </c>
      <c r="F77">
        <f>GT_Spot!S77</f>
        <v>0</v>
      </c>
      <c r="G77">
        <f>PPCL_NG!S77</f>
        <v>18.79</v>
      </c>
      <c r="H77">
        <f>PPCL_Spot!S77</f>
        <v>62.96</v>
      </c>
      <c r="I77">
        <f>Bawana_NG!S77</f>
        <v>20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62.9</v>
      </c>
      <c r="Z77" s="75">
        <f>IEX!Q77</f>
        <v>0</v>
      </c>
      <c r="AA77" s="117">
        <f>STOA!K77</f>
        <v>38.700000000000003</v>
      </c>
      <c r="AB77" s="117">
        <f>-STOA!Q77</f>
        <v>0</v>
      </c>
      <c r="AC77">
        <f t="shared" si="3"/>
        <v>1.8074581537471859</v>
      </c>
      <c r="AD77">
        <f t="shared" si="4"/>
        <v>203.58551386297847</v>
      </c>
      <c r="AE77">
        <f>'IDT-1'!E77</f>
        <v>0</v>
      </c>
      <c r="AF77" s="26"/>
      <c r="AG77">
        <f t="shared" si="5"/>
        <v>203.58551386297847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2.0429720167256349</v>
      </c>
      <c r="F78">
        <f>GT_Spot!S78</f>
        <v>0</v>
      </c>
      <c r="G78">
        <f>PPCL_NG!S78</f>
        <v>18.79</v>
      </c>
      <c r="H78">
        <f>PPCL_Spot!S78</f>
        <v>62.96</v>
      </c>
      <c r="I78">
        <f>Bawana_NG!S78</f>
        <v>30.44868834805083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31.93</v>
      </c>
      <c r="AB78" s="117">
        <f>-STOA!Q78</f>
        <v>0</v>
      </c>
      <c r="AC78">
        <f t="shared" si="3"/>
        <v>1.2863106112100331</v>
      </c>
      <c r="AD78">
        <f t="shared" si="4"/>
        <v>144.88534975356643</v>
      </c>
      <c r="AE78">
        <f>'IDT-1'!E78</f>
        <v>0</v>
      </c>
      <c r="AF78" s="26"/>
      <c r="AG78">
        <f t="shared" si="5"/>
        <v>144.88534975356643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2.0488778054862844</v>
      </c>
      <c r="F79">
        <f>GT_Spot!S79</f>
        <v>0</v>
      </c>
      <c r="G79">
        <f>PPCL_NG!S79</f>
        <v>18.79</v>
      </c>
      <c r="H79">
        <f>PPCL_Spot!S79</f>
        <v>62.96</v>
      </c>
      <c r="I79">
        <f>Bawana_NG!S79</f>
        <v>20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38.700000000000003</v>
      </c>
      <c r="Z79" s="75">
        <f>IEX!Q79</f>
        <v>0</v>
      </c>
      <c r="AA79" s="117">
        <f>STOA!K79</f>
        <v>62.900000000000006</v>
      </c>
      <c r="AB79" s="117">
        <f>-STOA!Q79</f>
        <v>0</v>
      </c>
      <c r="AC79">
        <f t="shared" si="3"/>
        <v>1.8075101246882797</v>
      </c>
      <c r="AD79">
        <f t="shared" si="4"/>
        <v>203.59136768079802</v>
      </c>
      <c r="AE79">
        <f>'IDT-1'!E79</f>
        <v>0</v>
      </c>
      <c r="AF79" s="26"/>
      <c r="AG79">
        <f t="shared" si="5"/>
        <v>203.59136768079802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2.0488778054862844</v>
      </c>
      <c r="F80">
        <f>GT_Spot!S80</f>
        <v>0</v>
      </c>
      <c r="G80">
        <f>PPCL_NG!S80</f>
        <v>18.79</v>
      </c>
      <c r="H80">
        <f>PPCL_Spot!S80</f>
        <v>62.96</v>
      </c>
      <c r="I80">
        <f>Bawana_NG!S80</f>
        <v>20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38.71</v>
      </c>
      <c r="Z80" s="75">
        <f>IEX!Q80</f>
        <v>0</v>
      </c>
      <c r="AA80" s="117">
        <f>STOA!K80</f>
        <v>62.900000000000006</v>
      </c>
      <c r="AB80" s="117">
        <f>-STOA!Q80</f>
        <v>0</v>
      </c>
      <c r="AC80">
        <f t="shared" si="3"/>
        <v>1.8075981246882795</v>
      </c>
      <c r="AD80">
        <f t="shared" si="4"/>
        <v>203.60127968079803</v>
      </c>
      <c r="AE80">
        <f>'IDT-1'!E80</f>
        <v>0</v>
      </c>
      <c r="AF80" s="26"/>
      <c r="AG80">
        <f t="shared" si="5"/>
        <v>203.60127968079803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2.1137157107231923</v>
      </c>
      <c r="F81">
        <f>GT_Spot!S81</f>
        <v>0</v>
      </c>
      <c r="G81">
        <f>PPCL_NG!S81</f>
        <v>18.79</v>
      </c>
      <c r="H81">
        <f>PPCL_Spot!S81</f>
        <v>62.96</v>
      </c>
      <c r="I81">
        <f>Bawana_NG!S81</f>
        <v>20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33.869999999999997</v>
      </c>
      <c r="Z81" s="75">
        <f>IEX!Q81</f>
        <v>0</v>
      </c>
      <c r="AA81" s="117">
        <f>STOA!K81</f>
        <v>62.900000000000006</v>
      </c>
      <c r="AB81" s="117">
        <f>-STOA!Q81</f>
        <v>0</v>
      </c>
      <c r="AC81">
        <f t="shared" si="3"/>
        <v>1.7655766982543644</v>
      </c>
      <c r="AD81">
        <f t="shared" si="4"/>
        <v>198.86813901246884</v>
      </c>
      <c r="AE81">
        <f>'IDT-1'!E81</f>
        <v>0</v>
      </c>
      <c r="AF81" s="26"/>
      <c r="AG81">
        <f t="shared" si="5"/>
        <v>198.86813901246884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2.1137157107231923</v>
      </c>
      <c r="F82">
        <f>GT_Spot!S82</f>
        <v>0</v>
      </c>
      <c r="G82">
        <f>PPCL_NG!S82</f>
        <v>18.79</v>
      </c>
      <c r="H82">
        <f>PPCL_Spot!S82</f>
        <v>62.96</v>
      </c>
      <c r="I82">
        <f>Bawana_NG!S82</f>
        <v>30.44868834805083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43.540000000000006</v>
      </c>
      <c r="AB82" s="117">
        <f>-STOA!Q82</f>
        <v>0</v>
      </c>
      <c r="AC82">
        <f t="shared" si="3"/>
        <v>1.3891011557172115</v>
      </c>
      <c r="AD82">
        <f t="shared" si="4"/>
        <v>156.46330290305681</v>
      </c>
      <c r="AE82">
        <f>'IDT-1'!E82</f>
        <v>0</v>
      </c>
      <c r="AF82" s="26"/>
      <c r="AG82">
        <f t="shared" si="5"/>
        <v>156.46330290305681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2.1137157107231923</v>
      </c>
      <c r="F83">
        <f>GT_Spot!S83</f>
        <v>0</v>
      </c>
      <c r="G83">
        <f>PPCL_NG!S83</f>
        <v>18.79</v>
      </c>
      <c r="H83">
        <f>PPCL_Spot!S83</f>
        <v>62.96</v>
      </c>
      <c r="I83">
        <f>Bawana_NG!S83</f>
        <v>20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29.03</v>
      </c>
      <c r="Z83" s="75">
        <f>IEX!Q83</f>
        <v>0</v>
      </c>
      <c r="AA83" s="117">
        <f>STOA!K83</f>
        <v>62.900000000000006</v>
      </c>
      <c r="AB83" s="117">
        <f>-STOA!Q83</f>
        <v>0</v>
      </c>
      <c r="AC83">
        <f t="shared" si="3"/>
        <v>1.7229846982543644</v>
      </c>
      <c r="AD83">
        <f t="shared" si="4"/>
        <v>194.07073101246885</v>
      </c>
      <c r="AE83">
        <f>'IDT-1'!E83</f>
        <v>0</v>
      </c>
      <c r="AF83" s="26"/>
      <c r="AG83">
        <f t="shared" si="5"/>
        <v>194.07073101246885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2.1137157107231923</v>
      </c>
      <c r="F84">
        <f>GT_Spot!S84</f>
        <v>0</v>
      </c>
      <c r="G84">
        <f>PPCL_NG!S84</f>
        <v>18.79</v>
      </c>
      <c r="H84">
        <f>PPCL_Spot!S84</f>
        <v>62.96</v>
      </c>
      <c r="I84">
        <f>Bawana_NG!S84</f>
        <v>20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29.03</v>
      </c>
      <c r="Z84" s="75">
        <f>IEX!Q84</f>
        <v>0</v>
      </c>
      <c r="AA84" s="117">
        <f>STOA!K84</f>
        <v>62.900000000000006</v>
      </c>
      <c r="AB84" s="117">
        <f>-STOA!Q84</f>
        <v>0</v>
      </c>
      <c r="AC84">
        <f t="shared" si="3"/>
        <v>1.7229846982543644</v>
      </c>
      <c r="AD84">
        <f t="shared" si="4"/>
        <v>194.07073101246885</v>
      </c>
      <c r="AE84">
        <f>'IDT-1'!E84</f>
        <v>0</v>
      </c>
      <c r="AF84" s="26"/>
      <c r="AG84">
        <f t="shared" si="5"/>
        <v>194.07073101246885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2.1137157107231923</v>
      </c>
      <c r="F85">
        <f>GT_Spot!S85</f>
        <v>0</v>
      </c>
      <c r="G85">
        <f>PPCL_NG!S85</f>
        <v>18.79</v>
      </c>
      <c r="H85">
        <f>PPCL_Spot!S85</f>
        <v>62.96</v>
      </c>
      <c r="I85">
        <f>Bawana_NG!S85</f>
        <v>20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9.68</v>
      </c>
      <c r="Z85" s="75">
        <f>IEX!Q85</f>
        <v>0</v>
      </c>
      <c r="AA85" s="117">
        <f>STOA!K85</f>
        <v>62.900000000000006</v>
      </c>
      <c r="AB85" s="117">
        <f>-STOA!Q85</f>
        <v>0</v>
      </c>
      <c r="AC85">
        <f t="shared" si="3"/>
        <v>1.5527046982543644</v>
      </c>
      <c r="AD85">
        <f t="shared" si="4"/>
        <v>174.89101101246885</v>
      </c>
      <c r="AE85">
        <f>'IDT-1'!E85</f>
        <v>0</v>
      </c>
      <c r="AF85" s="26"/>
      <c r="AG85">
        <f t="shared" si="5"/>
        <v>174.89101101246885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2.1137157107231923</v>
      </c>
      <c r="F86">
        <f>GT_Spot!S86</f>
        <v>0</v>
      </c>
      <c r="G86">
        <f>PPCL_NG!S86</f>
        <v>18.79</v>
      </c>
      <c r="H86">
        <f>PPCL_Spot!S86</f>
        <v>62.96</v>
      </c>
      <c r="I86">
        <f>Bawana_NG!S86</f>
        <v>20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33.869999999999997</v>
      </c>
      <c r="Z86" s="75">
        <f>IEX!Q86</f>
        <v>0</v>
      </c>
      <c r="AA86" s="117">
        <f>STOA!K86</f>
        <v>62.900000000000006</v>
      </c>
      <c r="AB86" s="117">
        <f>-STOA!Q86</f>
        <v>0</v>
      </c>
      <c r="AC86">
        <f t="shared" si="3"/>
        <v>1.7655766982543644</v>
      </c>
      <c r="AD86">
        <f t="shared" si="4"/>
        <v>198.86813901246884</v>
      </c>
      <c r="AE86">
        <f>'IDT-1'!E86</f>
        <v>0</v>
      </c>
      <c r="AF86" s="26"/>
      <c r="AG86">
        <f t="shared" si="5"/>
        <v>198.86813901246884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2.1137157107231923</v>
      </c>
      <c r="F87">
        <f>GT_Spot!S87</f>
        <v>0</v>
      </c>
      <c r="G87">
        <f>PPCL_NG!S87</f>
        <v>18.79</v>
      </c>
      <c r="H87">
        <f>PPCL_Spot!S87</f>
        <v>62.96</v>
      </c>
      <c r="I87">
        <f>Bawana_NG!S87</f>
        <v>30.44868834805083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38.709999999999994</v>
      </c>
      <c r="AB87" s="117">
        <f>-STOA!Q87</f>
        <v>0</v>
      </c>
      <c r="AC87">
        <f t="shared" si="3"/>
        <v>1.3465971557172116</v>
      </c>
      <c r="AD87">
        <f t="shared" si="4"/>
        <v>151.67580690305684</v>
      </c>
      <c r="AE87">
        <f>'IDT-1'!E87</f>
        <v>0</v>
      </c>
      <c r="AF87" s="26"/>
      <c r="AG87">
        <f t="shared" si="5"/>
        <v>151.67580690305684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2.1137157107231923</v>
      </c>
      <c r="F88">
        <f>GT_Spot!S88</f>
        <v>0</v>
      </c>
      <c r="G88">
        <f>PPCL_NG!S88</f>
        <v>18.79</v>
      </c>
      <c r="H88">
        <f>PPCL_Spot!S88</f>
        <v>62.96</v>
      </c>
      <c r="I88">
        <f>Bawana_NG!S88</f>
        <v>30.44868834805083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33.869999999999997</v>
      </c>
      <c r="Z88" s="75">
        <f>IEX!Q88</f>
        <v>0</v>
      </c>
      <c r="AA88" s="117">
        <f>STOA!K88</f>
        <v>62.900000000000006</v>
      </c>
      <c r="AB88" s="117">
        <f>-STOA!Q88</f>
        <v>0</v>
      </c>
      <c r="AC88">
        <f t="shared" si="3"/>
        <v>1.8575251557172117</v>
      </c>
      <c r="AD88">
        <f t="shared" si="4"/>
        <v>209.22487890305683</v>
      </c>
      <c r="AE88">
        <f>'IDT-1'!E88</f>
        <v>0</v>
      </c>
      <c r="AF88" s="26"/>
      <c r="AG88">
        <f t="shared" si="5"/>
        <v>209.22487890305683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1.6466687325689497</v>
      </c>
      <c r="F89">
        <f>GT_Spot!S89</f>
        <v>0</v>
      </c>
      <c r="G89">
        <f>PPCL_NG!S89</f>
        <v>18.79</v>
      </c>
      <c r="H89">
        <f>PPCL_Spot!S89</f>
        <v>62.96</v>
      </c>
      <c r="I89">
        <f>Bawana_NG!S89</f>
        <v>28.999999999999996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9.68</v>
      </c>
      <c r="Z89" s="75">
        <f>IEX!Q89</f>
        <v>0</v>
      </c>
      <c r="AA89" s="117">
        <f>STOA!K89</f>
        <v>62.900000000000006</v>
      </c>
      <c r="AB89" s="117">
        <f>-STOA!Q89</f>
        <v>0</v>
      </c>
      <c r="AC89">
        <f t="shared" si="3"/>
        <v>1.6277946848466069</v>
      </c>
      <c r="AD89">
        <f t="shared" si="4"/>
        <v>183.34887404772235</v>
      </c>
      <c r="AE89">
        <f>'IDT-1'!E89</f>
        <v>0</v>
      </c>
      <c r="AF89" s="26"/>
      <c r="AG89">
        <f t="shared" si="5"/>
        <v>183.34887404772235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1.6466687325689497</v>
      </c>
      <c r="F90">
        <f>GT_Spot!S90</f>
        <v>0</v>
      </c>
      <c r="G90">
        <f>PPCL_NG!S90</f>
        <v>18.79</v>
      </c>
      <c r="H90">
        <f>PPCL_Spot!S90</f>
        <v>62.96</v>
      </c>
      <c r="I90">
        <f>Bawana_NG!S90</f>
        <v>28.999999999999996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29.03</v>
      </c>
      <c r="Z90" s="75">
        <f>IEX!Q90</f>
        <v>0</v>
      </c>
      <c r="AA90" s="117">
        <f>STOA!K90</f>
        <v>62.900000000000006</v>
      </c>
      <c r="AB90" s="117">
        <f>-STOA!Q90</f>
        <v>0</v>
      </c>
      <c r="AC90">
        <f t="shared" si="3"/>
        <v>1.7980746848466069</v>
      </c>
      <c r="AD90">
        <f t="shared" si="4"/>
        <v>202.52859404772235</v>
      </c>
      <c r="AE90">
        <f>'IDT-1'!E90</f>
        <v>0</v>
      </c>
      <c r="AF90" s="26"/>
      <c r="AG90">
        <f t="shared" si="5"/>
        <v>202.52859404772235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2.1137157107231923</v>
      </c>
      <c r="F91">
        <f>GT_Spot!S91</f>
        <v>0</v>
      </c>
      <c r="G91">
        <f>PPCL_NG!S91</f>
        <v>18.79</v>
      </c>
      <c r="H91">
        <f>PPCL_Spot!S91</f>
        <v>62.96</v>
      </c>
      <c r="I91">
        <f>Bawana_NG!S91</f>
        <v>28.999999999999996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4.84</v>
      </c>
      <c r="Z91" s="75">
        <f>IEX!Q91</f>
        <v>0</v>
      </c>
      <c r="AA91" s="117">
        <f>STOA!K91</f>
        <v>62.900000000000006</v>
      </c>
      <c r="AB91" s="117">
        <f>-STOA!Q91</f>
        <v>0</v>
      </c>
      <c r="AC91">
        <f t="shared" si="3"/>
        <v>1.5893126982543644</v>
      </c>
      <c r="AD91">
        <f t="shared" si="4"/>
        <v>179.01440301246885</v>
      </c>
      <c r="AE91">
        <f>'IDT-1'!E91</f>
        <v>0</v>
      </c>
      <c r="AF91" s="26"/>
      <c r="AG91">
        <f t="shared" si="5"/>
        <v>179.01440301246885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2.1137157107231923</v>
      </c>
      <c r="F92">
        <f>GT_Spot!S92</f>
        <v>0</v>
      </c>
      <c r="G92">
        <f>PPCL_NG!S92</f>
        <v>18.79</v>
      </c>
      <c r="H92">
        <f>PPCL_Spot!S92</f>
        <v>62.96</v>
      </c>
      <c r="I92">
        <f>Bawana_NG!S92</f>
        <v>28.999999999999996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33.870000000000005</v>
      </c>
      <c r="AB92" s="117">
        <f>-STOA!Q92</f>
        <v>0</v>
      </c>
      <c r="AC92">
        <f t="shared" si="3"/>
        <v>1.2912566982543643</v>
      </c>
      <c r="AD92">
        <f t="shared" si="4"/>
        <v>145.44245901246885</v>
      </c>
      <c r="AE92">
        <f>'IDT-1'!E92</f>
        <v>0</v>
      </c>
      <c r="AF92" s="26"/>
      <c r="AG92">
        <f t="shared" si="5"/>
        <v>145.44245901246885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2.1137157107231923</v>
      </c>
      <c r="F93">
        <f>GT_Spot!S93</f>
        <v>0</v>
      </c>
      <c r="G93">
        <f>PPCL_NG!S93</f>
        <v>18.79</v>
      </c>
      <c r="H93">
        <f>PPCL_Spot!S93</f>
        <v>62.96</v>
      </c>
      <c r="I93">
        <f>Bawana_NG!S93</f>
        <v>28.999999999999996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29.03</v>
      </c>
      <c r="Z93" s="75">
        <f>IEX!Q93</f>
        <v>0</v>
      </c>
      <c r="AA93" s="117">
        <f>STOA!K93</f>
        <v>62.900000000000006</v>
      </c>
      <c r="AB93" s="117">
        <f>-STOA!Q93</f>
        <v>0</v>
      </c>
      <c r="AC93">
        <f t="shared" si="3"/>
        <v>1.8021846982543643</v>
      </c>
      <c r="AD93">
        <f t="shared" si="4"/>
        <v>202.99153101246884</v>
      </c>
      <c r="AE93">
        <f>'IDT-1'!E93</f>
        <v>0</v>
      </c>
      <c r="AF93" s="26"/>
      <c r="AG93">
        <f t="shared" si="5"/>
        <v>202.99153101246884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2.1137157107231923</v>
      </c>
      <c r="F94">
        <f>GT_Spot!S94</f>
        <v>0</v>
      </c>
      <c r="G94">
        <f>PPCL_NG!S94</f>
        <v>18.79</v>
      </c>
      <c r="H94">
        <f>PPCL_Spot!S94</f>
        <v>62.96</v>
      </c>
      <c r="I94">
        <f>Bawana_NG!S94</f>
        <v>28.999999999999996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9.68</v>
      </c>
      <c r="Z94" s="75">
        <f>IEX!Q94</f>
        <v>0</v>
      </c>
      <c r="AA94" s="117">
        <f>STOA!K94</f>
        <v>62.900000000000006</v>
      </c>
      <c r="AB94" s="117">
        <f>-STOA!Q94</f>
        <v>0</v>
      </c>
      <c r="AC94">
        <f t="shared" si="3"/>
        <v>1.6319046982543643</v>
      </c>
      <c r="AD94">
        <f t="shared" si="4"/>
        <v>183.81181101246884</v>
      </c>
      <c r="AE94">
        <f>'IDT-1'!E94</f>
        <v>0</v>
      </c>
      <c r="AF94" s="26"/>
      <c r="AG94">
        <f t="shared" si="5"/>
        <v>183.81181101246884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2.1137157107231923</v>
      </c>
      <c r="F95">
        <f>GT_Spot!S95</f>
        <v>0</v>
      </c>
      <c r="G95">
        <f>PPCL_NG!S95</f>
        <v>18.79</v>
      </c>
      <c r="H95">
        <f>PPCL_Spot!S95</f>
        <v>62.96</v>
      </c>
      <c r="I95">
        <f>Bawana_NG!S95</f>
        <v>28.999999999999996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19.350000000000001</v>
      </c>
      <c r="Z95" s="75">
        <f>IEX!Q95</f>
        <v>0</v>
      </c>
      <c r="AA95" s="117">
        <f>STOA!K95</f>
        <v>62.900000000000006</v>
      </c>
      <c r="AB95" s="117">
        <f>-STOA!Q95</f>
        <v>0</v>
      </c>
      <c r="AC95">
        <f t="shared" si="3"/>
        <v>1.7170006982543642</v>
      </c>
      <c r="AD95">
        <f t="shared" si="4"/>
        <v>193.39671501246883</v>
      </c>
      <c r="AE95">
        <f>'IDT-1'!E95</f>
        <v>0</v>
      </c>
      <c r="AF95" s="26"/>
      <c r="AG95">
        <f t="shared" si="5"/>
        <v>193.39671501246883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2.1137157107231923</v>
      </c>
      <c r="F96">
        <f>GT_Spot!S96</f>
        <v>0</v>
      </c>
      <c r="G96">
        <f>PPCL_NG!S96</f>
        <v>18.79</v>
      </c>
      <c r="H96">
        <f>PPCL_Spot!S96</f>
        <v>62.96</v>
      </c>
      <c r="I96">
        <f>Bawana_NG!S96</f>
        <v>28.999999999999996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29.03</v>
      </c>
      <c r="AB96" s="117">
        <f>-STOA!Q96</f>
        <v>0</v>
      </c>
      <c r="AC96">
        <f t="shared" si="3"/>
        <v>1.2486646982543643</v>
      </c>
      <c r="AD96">
        <f t="shared" si="4"/>
        <v>140.64505101246883</v>
      </c>
      <c r="AE96">
        <f>'IDT-1'!E96</f>
        <v>0</v>
      </c>
      <c r="AF96" s="26"/>
      <c r="AG96">
        <f t="shared" si="5"/>
        <v>140.64505101246883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2.1137157107231923</v>
      </c>
      <c r="F97">
        <f>GT_Spot!S97</f>
        <v>0</v>
      </c>
      <c r="G97">
        <f>PPCL_NG!S97</f>
        <v>18.79</v>
      </c>
      <c r="H97">
        <f>PPCL_Spot!S97</f>
        <v>62.96</v>
      </c>
      <c r="I97">
        <f>Bawana_NG!S97</f>
        <v>28.999999999999996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14.51</v>
      </c>
      <c r="Z97" s="75">
        <f>IEX!Q97</f>
        <v>0</v>
      </c>
      <c r="AA97" s="117">
        <f>STOA!K97</f>
        <v>62.900000000000006</v>
      </c>
      <c r="AB97" s="117">
        <f>-STOA!Q97</f>
        <v>0</v>
      </c>
      <c r="AC97">
        <f t="shared" si="3"/>
        <v>1.6744086982543642</v>
      </c>
      <c r="AD97">
        <f t="shared" si="4"/>
        <v>188.59930701246884</v>
      </c>
      <c r="AE97">
        <f>'IDT-1'!E97</f>
        <v>0</v>
      </c>
      <c r="AF97" s="26"/>
      <c r="AG97">
        <f t="shared" si="5"/>
        <v>188.59930701246884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2.1137157107231923</v>
      </c>
      <c r="F98">
        <f>GT_Spot!S98</f>
        <v>0</v>
      </c>
      <c r="G98">
        <f>PPCL_NG!S98</f>
        <v>18.79</v>
      </c>
      <c r="H98">
        <f>PPCL_Spot!S98</f>
        <v>62.96</v>
      </c>
      <c r="I98">
        <f>Bawana_NG!S98</f>
        <v>28.999999999999996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9.68</v>
      </c>
      <c r="Z98" s="75">
        <f>IEX!Q98</f>
        <v>0</v>
      </c>
      <c r="AA98" s="117">
        <f>STOA!K98</f>
        <v>62.900000000000006</v>
      </c>
      <c r="AB98" s="117">
        <f>-STOA!Q98</f>
        <v>0</v>
      </c>
      <c r="AC98">
        <f t="shared" si="3"/>
        <v>1.6319046982543643</v>
      </c>
      <c r="AD98">
        <f t="shared" si="4"/>
        <v>183.81181101246884</v>
      </c>
      <c r="AE98">
        <f>'IDT-1'!E98</f>
        <v>0</v>
      </c>
      <c r="AF98" s="26"/>
      <c r="AG98">
        <f t="shared" si="5"/>
        <v>183.81181101246884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4.8189129060264083E-2</v>
      </c>
      <c r="F99">
        <f t="shared" si="6"/>
        <v>0</v>
      </c>
      <c r="G99">
        <f t="shared" si="6"/>
        <v>0.45095999999999947</v>
      </c>
      <c r="H99">
        <f t="shared" si="6"/>
        <v>1.5070500000000009</v>
      </c>
      <c r="I99">
        <f t="shared" si="6"/>
        <v>0.671125991753871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0.17901749999999994</v>
      </c>
      <c r="Z99" s="75">
        <f t="shared" si="6"/>
        <v>0</v>
      </c>
      <c r="AA99" s="117">
        <f t="shared" si="6"/>
        <v>1.5121449999999987</v>
      </c>
      <c r="AB99" s="117">
        <f t="shared" si="6"/>
        <v>0</v>
      </c>
      <c r="AC99">
        <f t="shared" si="6"/>
        <v>3.8442691063164398E-2</v>
      </c>
      <c r="AD99">
        <f t="shared" si="6"/>
        <v>4.3300449297509722</v>
      </c>
      <c r="AE99">
        <f t="shared" si="6"/>
        <v>0</v>
      </c>
      <c r="AG99">
        <f t="shared" si="6"/>
        <v>4.6800449297509719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44697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12.59</v>
      </c>
      <c r="I3">
        <f>Bawana_NG!R3</f>
        <v>5.37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0.22519200000000003</v>
      </c>
      <c r="AD3">
        <f>SUM(B3:AB3,AI3:AR3)-AC3</f>
        <v>25.364808000000004</v>
      </c>
      <c r="AE3">
        <f>'IDT-1'!D3</f>
        <v>0</v>
      </c>
      <c r="AF3" s="26"/>
      <c r="AG3">
        <f>SUM(AD3:AF3)</f>
        <v>25.364808000000004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12.59</v>
      </c>
      <c r="I4">
        <f>Bawana_NG!R4</f>
        <v>5.37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0.22519200000000003</v>
      </c>
      <c r="AD4">
        <f t="shared" ref="AD4:AD67" si="1">SUM(B4:AB4,AI4:AR4)-AC4</f>
        <v>25.364808000000004</v>
      </c>
      <c r="AE4">
        <f>'IDT-1'!D4</f>
        <v>0</v>
      </c>
      <c r="AF4" s="26"/>
      <c r="AG4">
        <f t="shared" ref="AG4:AG67" si="2">SUM(AD4:AF4)</f>
        <v>25.364808000000004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12.59</v>
      </c>
      <c r="I5">
        <f>Bawana_NG!R5</f>
        <v>5.37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0.22519200000000003</v>
      </c>
      <c r="AD5">
        <f t="shared" si="1"/>
        <v>25.364808000000004</v>
      </c>
      <c r="AE5">
        <f>'IDT-1'!D5</f>
        <v>0</v>
      </c>
      <c r="AF5" s="26"/>
      <c r="AG5">
        <f t="shared" si="2"/>
        <v>25.364808000000004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12.59</v>
      </c>
      <c r="I6">
        <f>Bawana_NG!R6</f>
        <v>5.37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0.22519200000000003</v>
      </c>
      <c r="AD6">
        <f t="shared" si="1"/>
        <v>25.364808000000004</v>
      </c>
      <c r="AE6">
        <f>'IDT-1'!D6</f>
        <v>0</v>
      </c>
      <c r="AF6" s="26"/>
      <c r="AG6">
        <f t="shared" si="2"/>
        <v>25.364808000000004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12.59</v>
      </c>
      <c r="I7">
        <f>Bawana_NG!R7</f>
        <v>5.37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0.31460000000000005</v>
      </c>
      <c r="AD7">
        <f t="shared" si="1"/>
        <v>35.435400000000001</v>
      </c>
      <c r="AE7">
        <f>'IDT-1'!D7</f>
        <v>0</v>
      </c>
      <c r="AF7" s="26"/>
      <c r="AG7">
        <f t="shared" si="2"/>
        <v>35.435400000000001</v>
      </c>
      <c r="AI7" s="75">
        <f>PXIL!L7</f>
        <v>0</v>
      </c>
      <c r="AJ7" s="75">
        <f>PXIL!R7</f>
        <v>0</v>
      </c>
      <c r="AK7" s="75">
        <f>RTM_IEX!L7</f>
        <v>10.16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12.59</v>
      </c>
      <c r="I8">
        <f>Bawana_NG!R8</f>
        <v>5.37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0.25502400000000003</v>
      </c>
      <c r="AD8">
        <f t="shared" si="1"/>
        <v>28.724976000000005</v>
      </c>
      <c r="AE8">
        <f>'IDT-1'!D8</f>
        <v>0</v>
      </c>
      <c r="AF8" s="26"/>
      <c r="AG8">
        <f t="shared" si="2"/>
        <v>28.724976000000005</v>
      </c>
      <c r="AI8" s="75">
        <f>PXIL!L8</f>
        <v>0</v>
      </c>
      <c r="AJ8" s="75">
        <f>PXIL!R8</f>
        <v>0</v>
      </c>
      <c r="AK8" s="75">
        <f>RTM_IEX!L8</f>
        <v>3.39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12.59</v>
      </c>
      <c r="I9">
        <f>Bawana_NG!R9</f>
        <v>5.37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0.27200800000000003</v>
      </c>
      <c r="AD9">
        <f t="shared" si="1"/>
        <v>30.637992000000004</v>
      </c>
      <c r="AE9">
        <f>'IDT-1'!D9</f>
        <v>0</v>
      </c>
      <c r="AF9" s="26"/>
      <c r="AG9">
        <f t="shared" si="2"/>
        <v>30.637992000000004</v>
      </c>
      <c r="AI9" s="75">
        <f>PXIL!L9</f>
        <v>0</v>
      </c>
      <c r="AJ9" s="75">
        <f>PXIL!R9</f>
        <v>0</v>
      </c>
      <c r="AK9" s="75">
        <f>RTM_IEX!L9</f>
        <v>5.32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12.59</v>
      </c>
      <c r="I10">
        <f>Bawana_NG!R10</f>
        <v>5.37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0.27200800000000003</v>
      </c>
      <c r="AD10">
        <f t="shared" si="1"/>
        <v>30.637992000000004</v>
      </c>
      <c r="AE10">
        <f>'IDT-1'!D10</f>
        <v>0</v>
      </c>
      <c r="AF10" s="26"/>
      <c r="AG10">
        <f t="shared" si="2"/>
        <v>30.637992000000004</v>
      </c>
      <c r="AI10" s="75">
        <f>PXIL!L10</f>
        <v>0</v>
      </c>
      <c r="AJ10" s="75">
        <f>PXIL!R10</f>
        <v>0</v>
      </c>
      <c r="AK10" s="75">
        <f>RTM_IEX!L10</f>
        <v>5.32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12.59</v>
      </c>
      <c r="I11">
        <f>Bawana_NG!R11</f>
        <v>5.46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0.26857600000000004</v>
      </c>
      <c r="AD11">
        <f t="shared" si="1"/>
        <v>30.251424000000004</v>
      </c>
      <c r="AE11">
        <f>'IDT-1'!D11</f>
        <v>0</v>
      </c>
      <c r="AF11" s="26"/>
      <c r="AG11">
        <f t="shared" si="2"/>
        <v>30.251424000000004</v>
      </c>
      <c r="AI11" s="75">
        <f>PXIL!L11</f>
        <v>0</v>
      </c>
      <c r="AJ11" s="75">
        <f>PXIL!R11</f>
        <v>0</v>
      </c>
      <c r="AK11" s="75">
        <f>RTM_IEX!L11</f>
        <v>4.84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12.59</v>
      </c>
      <c r="I12">
        <f>Bawana_NG!R12</f>
        <v>5.46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0.26857600000000004</v>
      </c>
      <c r="AD12">
        <f t="shared" si="1"/>
        <v>30.251424000000004</v>
      </c>
      <c r="AE12">
        <f>'IDT-1'!D12</f>
        <v>0</v>
      </c>
      <c r="AF12" s="26"/>
      <c r="AG12">
        <f t="shared" si="2"/>
        <v>30.251424000000004</v>
      </c>
      <c r="AI12" s="75">
        <f>PXIL!L12</f>
        <v>0</v>
      </c>
      <c r="AJ12" s="75">
        <f>PXIL!R12</f>
        <v>0</v>
      </c>
      <c r="AK12" s="75">
        <f>RTM_IEX!L12</f>
        <v>4.84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12.59</v>
      </c>
      <c r="I13">
        <f>Bawana_NG!R13</f>
        <v>5.46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0.30263200000000007</v>
      </c>
      <c r="AD13">
        <f t="shared" si="1"/>
        <v>34.087367999999998</v>
      </c>
      <c r="AE13">
        <f>'IDT-1'!D13</f>
        <v>0</v>
      </c>
      <c r="AF13" s="26"/>
      <c r="AG13">
        <f t="shared" si="2"/>
        <v>34.087367999999998</v>
      </c>
      <c r="AI13" s="75">
        <f>PXIL!L13</f>
        <v>0</v>
      </c>
      <c r="AJ13" s="75">
        <f>PXIL!R13</f>
        <v>0</v>
      </c>
      <c r="AK13" s="75">
        <f>RTM_IEX!L13</f>
        <v>8.7100000000000009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12.59</v>
      </c>
      <c r="I14">
        <f>Bawana_NG!R14</f>
        <v>5.46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0.23452000000000003</v>
      </c>
      <c r="AD14">
        <f t="shared" si="1"/>
        <v>26.415480000000002</v>
      </c>
      <c r="AE14">
        <f>'IDT-1'!D14</f>
        <v>0</v>
      </c>
      <c r="AF14" s="26"/>
      <c r="AG14">
        <f t="shared" si="2"/>
        <v>26.415480000000002</v>
      </c>
      <c r="AI14" s="75">
        <f>PXIL!L14</f>
        <v>0</v>
      </c>
      <c r="AJ14" s="75">
        <f>PXIL!R14</f>
        <v>0</v>
      </c>
      <c r="AK14" s="75">
        <f>RTM_IEX!L14</f>
        <v>0.97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12.59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0.25467200000000006</v>
      </c>
      <c r="AD15">
        <f t="shared" si="1"/>
        <v>28.685328000000002</v>
      </c>
      <c r="AE15">
        <f>'IDT-1'!D15</f>
        <v>0</v>
      </c>
      <c r="AF15" s="26"/>
      <c r="AG15">
        <f t="shared" si="2"/>
        <v>28.685328000000002</v>
      </c>
      <c r="AI15" s="75">
        <f>PXIL!L15</f>
        <v>0</v>
      </c>
      <c r="AJ15" s="75">
        <f>PXIL!R15</f>
        <v>0</v>
      </c>
      <c r="AK15" s="75">
        <f>RTM_IEX!L15</f>
        <v>2.9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12.59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0.25467200000000006</v>
      </c>
      <c r="AD16">
        <f t="shared" si="1"/>
        <v>28.685328000000002</v>
      </c>
      <c r="AE16">
        <f>'IDT-1'!D16</f>
        <v>0</v>
      </c>
      <c r="AF16" s="26"/>
      <c r="AG16">
        <f t="shared" si="2"/>
        <v>28.685328000000002</v>
      </c>
      <c r="AI16" s="75">
        <f>PXIL!L16</f>
        <v>0</v>
      </c>
      <c r="AJ16" s="75">
        <f>PXIL!R16</f>
        <v>0</v>
      </c>
      <c r="AK16" s="75">
        <f>RTM_IEX!L16</f>
        <v>2.9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12.59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0.25467200000000006</v>
      </c>
      <c r="AD17">
        <f t="shared" si="1"/>
        <v>28.685328000000002</v>
      </c>
      <c r="AE17">
        <f>'IDT-1'!D17</f>
        <v>0</v>
      </c>
      <c r="AF17" s="26"/>
      <c r="AG17">
        <f t="shared" si="2"/>
        <v>28.685328000000002</v>
      </c>
      <c r="AI17" s="75">
        <f>PXIL!L17</f>
        <v>0</v>
      </c>
      <c r="AJ17" s="75">
        <f>PXIL!R17</f>
        <v>0</v>
      </c>
      <c r="AK17" s="75">
        <f>RTM_IEX!L17</f>
        <v>2.9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12.59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0.25467200000000006</v>
      </c>
      <c r="AD18">
        <f t="shared" si="1"/>
        <v>28.685328000000002</v>
      </c>
      <c r="AE18">
        <f>'IDT-1'!D18</f>
        <v>0</v>
      </c>
      <c r="AF18" s="26"/>
      <c r="AG18">
        <f t="shared" si="2"/>
        <v>28.685328000000002</v>
      </c>
      <c r="AI18" s="75">
        <f>PXIL!L18</f>
        <v>0</v>
      </c>
      <c r="AJ18" s="75">
        <f>PXIL!R18</f>
        <v>0</v>
      </c>
      <c r="AK18" s="75">
        <f>RTM_IEX!L18</f>
        <v>2.9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12.59</v>
      </c>
      <c r="I19">
        <f>Bawana_NG!R19</f>
        <v>5.6400000000000006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0.27869600000000005</v>
      </c>
      <c r="AD19">
        <f t="shared" si="1"/>
        <v>31.391304000000002</v>
      </c>
      <c r="AE19">
        <f>'IDT-1'!D19</f>
        <v>0</v>
      </c>
      <c r="AF19" s="26"/>
      <c r="AG19">
        <f t="shared" si="2"/>
        <v>31.391304000000002</v>
      </c>
      <c r="AI19" s="75">
        <f>PXIL!L19</f>
        <v>0</v>
      </c>
      <c r="AJ19" s="75">
        <f>PXIL!R19</f>
        <v>0</v>
      </c>
      <c r="AK19" s="75">
        <f>RTM_IEX!L19</f>
        <v>5.81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12.59</v>
      </c>
      <c r="I20">
        <f>Bawana_NG!R20</f>
        <v>5.6400000000000006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0.22756800000000005</v>
      </c>
      <c r="AD20">
        <f t="shared" si="1"/>
        <v>25.632432000000001</v>
      </c>
      <c r="AE20">
        <f>'IDT-1'!D20</f>
        <v>0</v>
      </c>
      <c r="AF20" s="26"/>
      <c r="AG20">
        <f t="shared" si="2"/>
        <v>25.632432000000001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12.59</v>
      </c>
      <c r="I21">
        <f>Bawana_NG!R21</f>
        <v>5.6400000000000006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0.22756800000000005</v>
      </c>
      <c r="AD21">
        <f t="shared" si="1"/>
        <v>25.632432000000001</v>
      </c>
      <c r="AE21">
        <f>'IDT-1'!D21</f>
        <v>0</v>
      </c>
      <c r="AF21" s="26"/>
      <c r="AG21">
        <f t="shared" si="2"/>
        <v>25.632432000000001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12.59</v>
      </c>
      <c r="I22">
        <f>Bawana_NG!R22</f>
        <v>5.6400000000000006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0.24464000000000005</v>
      </c>
      <c r="AD22">
        <f t="shared" si="1"/>
        <v>27.555360000000004</v>
      </c>
      <c r="AE22">
        <f>'IDT-1'!D22</f>
        <v>0</v>
      </c>
      <c r="AF22" s="26"/>
      <c r="AG22">
        <f t="shared" si="2"/>
        <v>27.555360000000004</v>
      </c>
      <c r="AI22" s="75">
        <f>PXIL!L22</f>
        <v>0</v>
      </c>
      <c r="AJ22" s="75">
        <f>PXIL!R22</f>
        <v>0</v>
      </c>
      <c r="AK22" s="75">
        <f>RTM_IEX!L22</f>
        <v>1.94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12.59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0.24622400000000005</v>
      </c>
      <c r="AD23">
        <f t="shared" si="1"/>
        <v>27.733776000000002</v>
      </c>
      <c r="AE23">
        <f>'IDT-1'!D23</f>
        <v>0</v>
      </c>
      <c r="AF23" s="26"/>
      <c r="AG23">
        <f t="shared" si="2"/>
        <v>27.733776000000002</v>
      </c>
      <c r="AI23" s="75">
        <f>PXIL!L23</f>
        <v>0</v>
      </c>
      <c r="AJ23" s="75">
        <f>PXIL!R23</f>
        <v>0</v>
      </c>
      <c r="AK23" s="75">
        <f>RTM_IEX!L23</f>
        <v>1.94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12.59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0.24622400000000005</v>
      </c>
      <c r="AD24">
        <f t="shared" si="1"/>
        <v>27.733776000000002</v>
      </c>
      <c r="AE24">
        <f>'IDT-1'!D24</f>
        <v>0</v>
      </c>
      <c r="AF24" s="26"/>
      <c r="AG24">
        <f t="shared" si="2"/>
        <v>27.733776000000002</v>
      </c>
      <c r="AI24" s="75">
        <f>PXIL!L24</f>
        <v>0</v>
      </c>
      <c r="AJ24" s="75">
        <f>PXIL!R24</f>
        <v>0</v>
      </c>
      <c r="AK24" s="75">
        <f>RTM_IEX!L24</f>
        <v>1.94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12.59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0.30148800000000009</v>
      </c>
      <c r="AD25">
        <f t="shared" si="1"/>
        <v>33.958512000000006</v>
      </c>
      <c r="AE25">
        <f>'IDT-1'!D25</f>
        <v>0</v>
      </c>
      <c r="AF25" s="26"/>
      <c r="AG25">
        <f t="shared" si="2"/>
        <v>33.958512000000006</v>
      </c>
      <c r="AI25" s="75">
        <f>PXIL!L25</f>
        <v>0</v>
      </c>
      <c r="AJ25" s="75">
        <f>PXIL!R25</f>
        <v>0</v>
      </c>
      <c r="AK25" s="75">
        <f>RTM_IEX!L25</f>
        <v>8.2200000000000006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12.59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0.23803012752219538</v>
      </c>
      <c r="AD26">
        <f t="shared" si="1"/>
        <v>24.801969872477809</v>
      </c>
      <c r="AE26">
        <f>'IDT-1'!D26</f>
        <v>0</v>
      </c>
      <c r="AF26" s="26"/>
      <c r="AG26">
        <f t="shared" si="2"/>
        <v>24.801969872477809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-1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12.59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0.23768800000000004</v>
      </c>
      <c r="AD27">
        <f t="shared" si="1"/>
        <v>26.772312000000003</v>
      </c>
      <c r="AE27">
        <f>'IDT-1'!D27</f>
        <v>0</v>
      </c>
      <c r="AF27" s="26"/>
      <c r="AG27">
        <f t="shared" si="2"/>
        <v>26.772312000000003</v>
      </c>
      <c r="AI27" s="75">
        <f>PXIL!L27</f>
        <v>0</v>
      </c>
      <c r="AJ27" s="75">
        <f>PXIL!R27</f>
        <v>0</v>
      </c>
      <c r="AK27" s="75">
        <f>RTM_IEX!L27</f>
        <v>0.97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12.59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0.23768800000000004</v>
      </c>
      <c r="AD28">
        <f t="shared" si="1"/>
        <v>26.772312000000003</v>
      </c>
      <c r="AE28">
        <f>'IDT-1'!D28</f>
        <v>0</v>
      </c>
      <c r="AF28" s="26"/>
      <c r="AG28">
        <f t="shared" si="2"/>
        <v>26.772312000000003</v>
      </c>
      <c r="AI28" s="75">
        <f>PXIL!L28</f>
        <v>0</v>
      </c>
      <c r="AJ28" s="75">
        <f>PXIL!R28</f>
        <v>0</v>
      </c>
      <c r="AK28" s="75">
        <f>RTM_IEX!L28</f>
        <v>0.97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12.59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0.22915200000000005</v>
      </c>
      <c r="AD29">
        <f t="shared" si="1"/>
        <v>25.810848000000004</v>
      </c>
      <c r="AE29">
        <f>'IDT-1'!D29</f>
        <v>0</v>
      </c>
      <c r="AF29" s="26"/>
      <c r="AG29">
        <f t="shared" si="2"/>
        <v>25.810848000000004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12.59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0.22915200000000005</v>
      </c>
      <c r="AD30">
        <f t="shared" si="1"/>
        <v>25.810848000000004</v>
      </c>
      <c r="AE30">
        <f>'IDT-1'!D30</f>
        <v>0</v>
      </c>
      <c r="AF30" s="26"/>
      <c r="AG30">
        <f t="shared" si="2"/>
        <v>25.810848000000004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12.59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0.27596800000000005</v>
      </c>
      <c r="AD31">
        <f t="shared" si="1"/>
        <v>31.084032000000004</v>
      </c>
      <c r="AE31">
        <f>'IDT-1'!D31</f>
        <v>0</v>
      </c>
      <c r="AF31" s="26"/>
      <c r="AG31">
        <f t="shared" si="2"/>
        <v>31.084032000000004</v>
      </c>
      <c r="AI31" s="75">
        <f>PXIL!L31</f>
        <v>0</v>
      </c>
      <c r="AJ31" s="75">
        <f>PXIL!R31</f>
        <v>0</v>
      </c>
      <c r="AK31" s="75">
        <f>RTM_IEX!L31</f>
        <v>5.32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12.59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0.25578638256658603</v>
      </c>
      <c r="AD32">
        <f t="shared" si="1"/>
        <v>22.784213617433416</v>
      </c>
      <c r="AE32">
        <f>'IDT-1'!D32</f>
        <v>0</v>
      </c>
      <c r="AF32" s="26"/>
      <c r="AG32">
        <f t="shared" si="2"/>
        <v>22.784213617433416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-3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12.59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0.22915200000000005</v>
      </c>
      <c r="AD33">
        <f t="shared" si="1"/>
        <v>25.810848000000004</v>
      </c>
      <c r="AE33">
        <f>'IDT-1'!D33</f>
        <v>0</v>
      </c>
      <c r="AF33" s="26"/>
      <c r="AG33">
        <f t="shared" si="2"/>
        <v>25.810848000000004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12.59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0.22915200000000005</v>
      </c>
      <c r="AD34">
        <f t="shared" si="1"/>
        <v>25.810848000000004</v>
      </c>
      <c r="AE34">
        <f>'IDT-1'!D34</f>
        <v>0</v>
      </c>
      <c r="AF34" s="26"/>
      <c r="AG34">
        <f t="shared" si="2"/>
        <v>25.810848000000004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12.59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0.22915200000000005</v>
      </c>
      <c r="AD35">
        <f t="shared" si="1"/>
        <v>25.810848000000004</v>
      </c>
      <c r="AE35">
        <f>'IDT-1'!D35</f>
        <v>0</v>
      </c>
      <c r="AF35" s="26"/>
      <c r="AG35">
        <f t="shared" si="2"/>
        <v>25.810848000000004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12.59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0.22915200000000005</v>
      </c>
      <c r="AD36">
        <f t="shared" si="1"/>
        <v>25.810848000000004</v>
      </c>
      <c r="AE36">
        <f>'IDT-1'!D36</f>
        <v>0</v>
      </c>
      <c r="AF36" s="26"/>
      <c r="AG36">
        <f t="shared" si="2"/>
        <v>25.810848000000004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12.59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0.25467200000000006</v>
      </c>
      <c r="AD37">
        <f t="shared" si="1"/>
        <v>28.685328000000002</v>
      </c>
      <c r="AE37">
        <f>'IDT-1'!D37</f>
        <v>0</v>
      </c>
      <c r="AF37" s="26"/>
      <c r="AG37">
        <f t="shared" si="2"/>
        <v>28.685328000000002</v>
      </c>
      <c r="AI37" s="75">
        <f>PXIL!L37</f>
        <v>0</v>
      </c>
      <c r="AJ37" s="75">
        <f>PXIL!R37</f>
        <v>0</v>
      </c>
      <c r="AK37" s="75">
        <f>RTM_IEX!L37</f>
        <v>2.9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12.59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0.26466451008878134</v>
      </c>
      <c r="AD38">
        <f t="shared" si="1"/>
        <v>21.775335489911221</v>
      </c>
      <c r="AE38">
        <f>'IDT-1'!D38</f>
        <v>0</v>
      </c>
      <c r="AF38" s="26"/>
      <c r="AG38">
        <f t="shared" si="2"/>
        <v>21.775335489911221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-4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12.59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0.22915200000000005</v>
      </c>
      <c r="AD39">
        <f t="shared" si="1"/>
        <v>25.810848000000004</v>
      </c>
      <c r="AE39">
        <f>'IDT-1'!D39</f>
        <v>0</v>
      </c>
      <c r="AF39" s="26"/>
      <c r="AG39">
        <f t="shared" si="2"/>
        <v>25.810848000000004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12.59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0.22915200000000005</v>
      </c>
      <c r="AD40">
        <f t="shared" si="1"/>
        <v>25.810848000000004</v>
      </c>
      <c r="AE40">
        <f>'IDT-1'!D40</f>
        <v>0</v>
      </c>
      <c r="AF40" s="26"/>
      <c r="AG40">
        <f t="shared" si="2"/>
        <v>25.810848000000004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12.59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0.22915200000000005</v>
      </c>
      <c r="AD41">
        <f t="shared" si="1"/>
        <v>25.810848000000004</v>
      </c>
      <c r="AE41">
        <f>'IDT-1'!D41</f>
        <v>0</v>
      </c>
      <c r="AF41" s="26"/>
      <c r="AG41">
        <f t="shared" si="2"/>
        <v>25.810848000000004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12.59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0.22915200000000005</v>
      </c>
      <c r="AD42">
        <f t="shared" si="1"/>
        <v>25.810848000000004</v>
      </c>
      <c r="AE42">
        <f>'IDT-1'!D42</f>
        <v>0</v>
      </c>
      <c r="AF42" s="26"/>
      <c r="AG42">
        <f t="shared" si="2"/>
        <v>25.810848000000004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12.59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0.27174400000000004</v>
      </c>
      <c r="AD43">
        <f t="shared" si="1"/>
        <v>30.608256000000001</v>
      </c>
      <c r="AE43">
        <f>'IDT-1'!D43</f>
        <v>0</v>
      </c>
      <c r="AF43" s="26"/>
      <c r="AG43">
        <f t="shared" si="2"/>
        <v>30.608256000000001</v>
      </c>
      <c r="AI43" s="75">
        <f>PXIL!L43</f>
        <v>0</v>
      </c>
      <c r="AJ43" s="75">
        <f>PXIL!R43</f>
        <v>0</v>
      </c>
      <c r="AK43" s="75">
        <f>RTM_IEX!L43</f>
        <v>4.84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12.59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0.25578638256658603</v>
      </c>
      <c r="AD44">
        <f t="shared" si="1"/>
        <v>22.784213617433416</v>
      </c>
      <c r="AE44">
        <f>'IDT-1'!D44</f>
        <v>0</v>
      </c>
      <c r="AF44" s="26"/>
      <c r="AG44">
        <f t="shared" si="2"/>
        <v>22.784213617433416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-3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12.59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0.22915200000000005</v>
      </c>
      <c r="AD45">
        <f t="shared" si="1"/>
        <v>25.810848000000004</v>
      </c>
      <c r="AE45">
        <f>'IDT-1'!D45</f>
        <v>0</v>
      </c>
      <c r="AF45" s="26"/>
      <c r="AG45">
        <f t="shared" si="2"/>
        <v>25.810848000000004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12.59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0.22915200000000005</v>
      </c>
      <c r="AD46">
        <f t="shared" si="1"/>
        <v>25.810848000000004</v>
      </c>
      <c r="AE46">
        <f>'IDT-1'!D46</f>
        <v>0</v>
      </c>
      <c r="AF46" s="26"/>
      <c r="AG46">
        <f t="shared" si="2"/>
        <v>25.810848000000004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12.59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0.22915200000000005</v>
      </c>
      <c r="AD47">
        <f t="shared" si="1"/>
        <v>25.810848000000004</v>
      </c>
      <c r="AE47">
        <f>'IDT-1'!D47</f>
        <v>0</v>
      </c>
      <c r="AF47" s="26"/>
      <c r="AG47">
        <f t="shared" si="2"/>
        <v>25.810848000000004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12.59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0.22915200000000005</v>
      </c>
      <c r="AD48">
        <f t="shared" si="1"/>
        <v>25.810848000000004</v>
      </c>
      <c r="AE48">
        <f>'IDT-1'!D48</f>
        <v>0</v>
      </c>
      <c r="AF48" s="26"/>
      <c r="AG48">
        <f t="shared" si="2"/>
        <v>25.810848000000004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12.59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0.27517600000000009</v>
      </c>
      <c r="AD49">
        <f t="shared" si="1"/>
        <v>30.994824000000001</v>
      </c>
      <c r="AE49">
        <f>'IDT-1'!D49</f>
        <v>0</v>
      </c>
      <c r="AF49" s="26"/>
      <c r="AG49">
        <f t="shared" si="2"/>
        <v>30.994824000000001</v>
      </c>
      <c r="AI49" s="75">
        <f>PXIL!L49</f>
        <v>0</v>
      </c>
      <c r="AJ49" s="75">
        <f>PXIL!R49</f>
        <v>0</v>
      </c>
      <c r="AK49" s="75">
        <f>RTM_IEX!L49</f>
        <v>5.23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12.59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0.2362545020177563</v>
      </c>
      <c r="AD50">
        <f t="shared" si="1"/>
        <v>25.003745497982244</v>
      </c>
      <c r="AE50">
        <f>'IDT-1'!D50</f>
        <v>0</v>
      </c>
      <c r="AF50" s="26"/>
      <c r="AG50">
        <f t="shared" si="2"/>
        <v>25.003745497982244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-0.8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12.59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0.24446400000000004</v>
      </c>
      <c r="AD51">
        <f t="shared" si="1"/>
        <v>27.535536</v>
      </c>
      <c r="AE51">
        <f>'IDT-1'!D51</f>
        <v>0</v>
      </c>
      <c r="AF51" s="26"/>
      <c r="AG51">
        <f t="shared" si="2"/>
        <v>27.535536</v>
      </c>
      <c r="AI51" s="75">
        <f>PXIL!L51</f>
        <v>0</v>
      </c>
      <c r="AJ51" s="75">
        <f>PXIL!R51</f>
        <v>0</v>
      </c>
      <c r="AK51" s="75">
        <f>RTM_IEX!L51</f>
        <v>1.74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12.59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0.24622400000000005</v>
      </c>
      <c r="AD52">
        <f t="shared" si="1"/>
        <v>27.733776000000002</v>
      </c>
      <c r="AE52">
        <f>'IDT-1'!D52</f>
        <v>0</v>
      </c>
      <c r="AF52" s="26"/>
      <c r="AG52">
        <f t="shared" si="2"/>
        <v>27.733776000000002</v>
      </c>
      <c r="AI52" s="75">
        <f>PXIL!L52</f>
        <v>0</v>
      </c>
      <c r="AJ52" s="75">
        <f>PXIL!R52</f>
        <v>0</v>
      </c>
      <c r="AK52" s="75">
        <f>RTM_IEX!L52</f>
        <v>1.94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12.59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0.24622400000000005</v>
      </c>
      <c r="AD53">
        <f t="shared" si="1"/>
        <v>27.733776000000002</v>
      </c>
      <c r="AE53">
        <f>'IDT-1'!D53</f>
        <v>0</v>
      </c>
      <c r="AF53" s="26"/>
      <c r="AG53">
        <f t="shared" si="2"/>
        <v>27.733776000000002</v>
      </c>
      <c r="AI53" s="75">
        <f>PXIL!L53</f>
        <v>0</v>
      </c>
      <c r="AJ53" s="75">
        <f>PXIL!R53</f>
        <v>0</v>
      </c>
      <c r="AK53" s="75">
        <f>RTM_IEX!L53</f>
        <v>1.94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12.59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0.24622400000000005</v>
      </c>
      <c r="AD54">
        <f t="shared" si="1"/>
        <v>27.733776000000002</v>
      </c>
      <c r="AE54">
        <f>'IDT-1'!D54</f>
        <v>0</v>
      </c>
      <c r="AF54" s="26"/>
      <c r="AG54">
        <f t="shared" si="2"/>
        <v>27.733776000000002</v>
      </c>
      <c r="AI54" s="75">
        <f>PXIL!L54</f>
        <v>0</v>
      </c>
      <c r="AJ54" s="75">
        <f>PXIL!R54</f>
        <v>0</v>
      </c>
      <c r="AK54" s="75">
        <f>RTM_IEX!L54</f>
        <v>1.94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12.59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0.28450400000000003</v>
      </c>
      <c r="AD55">
        <f t="shared" si="1"/>
        <v>32.045496000000007</v>
      </c>
      <c r="AE55">
        <f>'IDT-1'!D55</f>
        <v>0</v>
      </c>
      <c r="AF55" s="26"/>
      <c r="AG55">
        <f t="shared" si="2"/>
        <v>32.045496000000007</v>
      </c>
      <c r="AI55" s="75">
        <f>PXIL!L55</f>
        <v>0</v>
      </c>
      <c r="AJ55" s="75">
        <f>PXIL!R55</f>
        <v>0</v>
      </c>
      <c r="AK55" s="75">
        <f>RTM_IEX!L55</f>
        <v>6.29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12.59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0.23181543825665865</v>
      </c>
      <c r="AD56">
        <f t="shared" si="1"/>
        <v>25.508184561743342</v>
      </c>
      <c r="AE56">
        <f>'IDT-1'!D56</f>
        <v>0</v>
      </c>
      <c r="AF56" s="26"/>
      <c r="AG56">
        <f t="shared" si="2"/>
        <v>25.508184561743342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-0.3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12.59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0.24358400000000005</v>
      </c>
      <c r="AD57">
        <f t="shared" si="1"/>
        <v>27.436416000000005</v>
      </c>
      <c r="AE57">
        <f>'IDT-1'!D57</f>
        <v>0</v>
      </c>
      <c r="AF57" s="26"/>
      <c r="AG57">
        <f t="shared" si="2"/>
        <v>27.436416000000005</v>
      </c>
      <c r="AI57" s="75">
        <f>PXIL!L57</f>
        <v>0</v>
      </c>
      <c r="AJ57" s="75">
        <f>PXIL!R57</f>
        <v>0</v>
      </c>
      <c r="AK57" s="75">
        <f>RTM_IEX!L57</f>
        <v>1.64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12.59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0.24446400000000004</v>
      </c>
      <c r="AD58">
        <f t="shared" si="1"/>
        <v>27.535536</v>
      </c>
      <c r="AE58">
        <f>'IDT-1'!D58</f>
        <v>0</v>
      </c>
      <c r="AF58" s="26"/>
      <c r="AG58">
        <f t="shared" si="2"/>
        <v>27.535536</v>
      </c>
      <c r="AI58" s="75">
        <f>PXIL!L58</f>
        <v>0</v>
      </c>
      <c r="AJ58" s="75">
        <f>PXIL!R58</f>
        <v>0</v>
      </c>
      <c r="AK58" s="75">
        <f>RTM_IEX!L58</f>
        <v>1.74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12.59</v>
      </c>
      <c r="I59">
        <f>Bawana_NG!R59</f>
        <v>5.6197537355944087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0.24129383287323083</v>
      </c>
      <c r="AD59">
        <f t="shared" si="1"/>
        <v>27.17845990272118</v>
      </c>
      <c r="AE59">
        <f>'IDT-1'!D59</f>
        <v>0</v>
      </c>
      <c r="AF59" s="26"/>
      <c r="AG59">
        <f t="shared" si="2"/>
        <v>27.17845990272118</v>
      </c>
      <c r="AI59" s="75">
        <f>PXIL!L59</f>
        <v>0</v>
      </c>
      <c r="AJ59" s="75">
        <f>PXIL!R59</f>
        <v>0</v>
      </c>
      <c r="AK59" s="75">
        <f>RTM_IEX!L59</f>
        <v>1.58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12.59</v>
      </c>
      <c r="I60">
        <f>Bawana_NG!R60</f>
        <v>5.6197537355944087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0.23117383287323084</v>
      </c>
      <c r="AD60">
        <f t="shared" si="1"/>
        <v>26.038579902721178</v>
      </c>
      <c r="AE60">
        <f>'IDT-1'!D60</f>
        <v>0</v>
      </c>
      <c r="AF60" s="26"/>
      <c r="AG60">
        <f t="shared" si="2"/>
        <v>26.038579902721178</v>
      </c>
      <c r="AI60" s="75">
        <f>PXIL!L60</f>
        <v>0</v>
      </c>
      <c r="AJ60" s="75">
        <f>PXIL!R60</f>
        <v>0</v>
      </c>
      <c r="AK60" s="75">
        <f>RTM_IEX!L60</f>
        <v>0.43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12.59</v>
      </c>
      <c r="I61">
        <f>Bawana_NG!R61</f>
        <v>5.28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0.28485600000000005</v>
      </c>
      <c r="AD61">
        <f t="shared" si="1"/>
        <v>32.085144000000007</v>
      </c>
      <c r="AE61">
        <f>'IDT-1'!D61</f>
        <v>0</v>
      </c>
      <c r="AF61" s="26"/>
      <c r="AG61">
        <f t="shared" si="2"/>
        <v>32.085144000000007</v>
      </c>
      <c r="AI61" s="75">
        <f>PXIL!L61</f>
        <v>0</v>
      </c>
      <c r="AJ61" s="75">
        <f>PXIL!R61</f>
        <v>0</v>
      </c>
      <c r="AK61" s="75">
        <f>RTM_IEX!L61</f>
        <v>6.87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12.59</v>
      </c>
      <c r="I62">
        <f>Bawana_NG!R62</f>
        <v>5.28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0.22440000000000004</v>
      </c>
      <c r="AD62">
        <f t="shared" si="1"/>
        <v>25.275600000000004</v>
      </c>
      <c r="AE62">
        <f>'IDT-1'!D62</f>
        <v>0</v>
      </c>
      <c r="AF62" s="26"/>
      <c r="AG62">
        <f t="shared" si="2"/>
        <v>25.275600000000004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12.59</v>
      </c>
      <c r="I63">
        <f>Bawana_NG!R63</f>
        <v>5.4697621015091542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0.25158990649328061</v>
      </c>
      <c r="AD63">
        <f t="shared" si="1"/>
        <v>28.338172195015876</v>
      </c>
      <c r="AE63">
        <f>'IDT-1'!D63</f>
        <v>0</v>
      </c>
      <c r="AF63" s="26"/>
      <c r="AG63">
        <f t="shared" si="2"/>
        <v>28.338172195015876</v>
      </c>
      <c r="AI63" s="75">
        <f>PXIL!L63</f>
        <v>0</v>
      </c>
      <c r="AJ63" s="75">
        <f>PXIL!R63</f>
        <v>0</v>
      </c>
      <c r="AK63" s="75">
        <f>RTM_IEX!L63</f>
        <v>2.9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12.59</v>
      </c>
      <c r="I64">
        <f>Bawana_NG!R64</f>
        <v>5.4697621015091542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0.26434990649328061</v>
      </c>
      <c r="AD64">
        <f t="shared" si="1"/>
        <v>29.775412195015875</v>
      </c>
      <c r="AE64">
        <f>'IDT-1'!D64</f>
        <v>0</v>
      </c>
      <c r="AF64" s="26"/>
      <c r="AG64">
        <f t="shared" si="2"/>
        <v>29.775412195015875</v>
      </c>
      <c r="AI64" s="75">
        <f>PXIL!L64</f>
        <v>0</v>
      </c>
      <c r="AJ64" s="75">
        <f>PXIL!R64</f>
        <v>0</v>
      </c>
      <c r="AK64" s="75">
        <f>RTM_IEX!L64</f>
        <v>4.3499999999999996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12.06</v>
      </c>
      <c r="I65">
        <f>Bawana_NG!R65</f>
        <v>5.4697621015091542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0.22140590649328057</v>
      </c>
      <c r="AD65">
        <f t="shared" si="1"/>
        <v>24.938356195015874</v>
      </c>
      <c r="AE65">
        <f>'IDT-1'!D65</f>
        <v>0</v>
      </c>
      <c r="AF65" s="26"/>
      <c r="AG65">
        <f t="shared" si="2"/>
        <v>24.938356195015874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12.06</v>
      </c>
      <c r="I66">
        <f>Bawana_NG!R66</f>
        <v>5.4697621015091542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0.22140590649328057</v>
      </c>
      <c r="AD66">
        <f t="shared" si="1"/>
        <v>24.938356195015874</v>
      </c>
      <c r="AE66">
        <f>'IDT-1'!D66</f>
        <v>0</v>
      </c>
      <c r="AF66" s="26"/>
      <c r="AG66">
        <f t="shared" si="2"/>
        <v>24.938356195015874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12.06</v>
      </c>
      <c r="I67">
        <f>Bawana_NG!R67</f>
        <v>5.28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0.31424800000000008</v>
      </c>
      <c r="AD67">
        <f t="shared" si="1"/>
        <v>35.395752000000002</v>
      </c>
      <c r="AE67">
        <f>'IDT-1'!D67</f>
        <v>0</v>
      </c>
      <c r="AF67" s="26"/>
      <c r="AG67">
        <f t="shared" si="2"/>
        <v>35.395752000000002</v>
      </c>
      <c r="AI67" s="75">
        <f>PXIL!L67</f>
        <v>0</v>
      </c>
      <c r="AJ67" s="75">
        <f>PXIL!R67</f>
        <v>0</v>
      </c>
      <c r="AK67" s="75">
        <f>RTM_IEX!L67</f>
        <v>10.74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12.06</v>
      </c>
      <c r="I68">
        <f>Bawana_NG!R68</f>
        <v>5.4697621015091542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0.22140590649328057</v>
      </c>
      <c r="AD68">
        <f t="shared" ref="AD68:AD98" si="4">SUM(B68:AB68,AI68:AR68)-AC68</f>
        <v>24.938356195015874</v>
      </c>
      <c r="AE68">
        <f>'IDT-1'!D68</f>
        <v>0</v>
      </c>
      <c r="AF68" s="26"/>
      <c r="AG68">
        <f t="shared" ref="AG68:AG98" si="5">SUM(AD68:AF68)</f>
        <v>24.938356195015874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12.59</v>
      </c>
      <c r="I69">
        <f>Bawana_NG!R69</f>
        <v>5.4697621015091542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0.2260699064932806</v>
      </c>
      <c r="AD69">
        <f t="shared" si="4"/>
        <v>25.463692195015877</v>
      </c>
      <c r="AE69">
        <f>'IDT-1'!D69</f>
        <v>0</v>
      </c>
      <c r="AF69" s="26"/>
      <c r="AG69">
        <f t="shared" si="5"/>
        <v>25.463692195015877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12.59</v>
      </c>
      <c r="I70">
        <f>Bawana_NG!R70</f>
        <v>5.4697621015091542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0.2260699064932806</v>
      </c>
      <c r="AD70">
        <f t="shared" si="4"/>
        <v>25.463692195015877</v>
      </c>
      <c r="AE70">
        <f>'IDT-1'!D70</f>
        <v>0</v>
      </c>
      <c r="AF70" s="26"/>
      <c r="AG70">
        <f t="shared" si="5"/>
        <v>25.463692195015877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12.06</v>
      </c>
      <c r="I71">
        <f>Bawana_NG!R71</f>
        <v>5.4697621015091542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0.27930990649328058</v>
      </c>
      <c r="AD71">
        <f t="shared" si="4"/>
        <v>31.460452195015876</v>
      </c>
      <c r="AE71">
        <f>'IDT-1'!D71</f>
        <v>0</v>
      </c>
      <c r="AF71" s="26"/>
      <c r="AG71">
        <f t="shared" si="5"/>
        <v>31.460452195015876</v>
      </c>
      <c r="AI71" s="75">
        <f>PXIL!L71</f>
        <v>0</v>
      </c>
      <c r="AJ71" s="75">
        <f>PXIL!R71</f>
        <v>0</v>
      </c>
      <c r="AK71" s="75">
        <f>RTM_IEX!L71</f>
        <v>6.58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12.06</v>
      </c>
      <c r="I72">
        <f>Bawana_NG!R72</f>
        <v>5.28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0.21973600000000004</v>
      </c>
      <c r="AD72">
        <f t="shared" si="4"/>
        <v>24.750264000000001</v>
      </c>
      <c r="AE72">
        <f>'IDT-1'!D72</f>
        <v>0</v>
      </c>
      <c r="AF72" s="26"/>
      <c r="AG72">
        <f t="shared" si="5"/>
        <v>24.750264000000001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12.59</v>
      </c>
      <c r="I73">
        <f>Bawana_NG!R73</f>
        <v>5.4697621015091542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0.31380590649328061</v>
      </c>
      <c r="AD73">
        <f t="shared" si="4"/>
        <v>35.34595619501588</v>
      </c>
      <c r="AE73">
        <f>'IDT-1'!D73</f>
        <v>0</v>
      </c>
      <c r="AF73" s="26"/>
      <c r="AG73">
        <f t="shared" si="5"/>
        <v>35.34595619501588</v>
      </c>
      <c r="AI73" s="75">
        <f>PXIL!L73</f>
        <v>0</v>
      </c>
      <c r="AJ73" s="75">
        <f>PXIL!R73</f>
        <v>0</v>
      </c>
      <c r="AK73" s="75">
        <f>RTM_IEX!L73</f>
        <v>9.9700000000000006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12.59</v>
      </c>
      <c r="I74">
        <f>Bawana_NG!R74</f>
        <v>5.4697621015091542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0.2431419064932806</v>
      </c>
      <c r="AD74">
        <f t="shared" si="4"/>
        <v>27.386620195015876</v>
      </c>
      <c r="AE74">
        <f>'IDT-1'!D74</f>
        <v>0</v>
      </c>
      <c r="AF74" s="26"/>
      <c r="AG74">
        <f t="shared" si="5"/>
        <v>27.386620195015876</v>
      </c>
      <c r="AI74" s="75">
        <f>PXIL!L74</f>
        <v>0</v>
      </c>
      <c r="AJ74" s="75">
        <f>PXIL!R74</f>
        <v>0</v>
      </c>
      <c r="AK74" s="75">
        <f>RTM_IEX!L74</f>
        <v>1.94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12.59</v>
      </c>
      <c r="I75">
        <f>Bawana_NG!R75</f>
        <v>5.37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0.25757600000000003</v>
      </c>
      <c r="AD75">
        <f t="shared" si="4"/>
        <v>29.012424000000003</v>
      </c>
      <c r="AE75">
        <f>'IDT-1'!D75</f>
        <v>0</v>
      </c>
      <c r="AF75" s="26"/>
      <c r="AG75">
        <f t="shared" si="5"/>
        <v>29.012424000000003</v>
      </c>
      <c r="AI75" s="75">
        <f>PXIL!L75</f>
        <v>0</v>
      </c>
      <c r="AJ75" s="75">
        <f>PXIL!R75</f>
        <v>0</v>
      </c>
      <c r="AK75" s="75">
        <f>RTM_IEX!L75</f>
        <v>3.68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12.59</v>
      </c>
      <c r="I76">
        <f>Bawana_NG!R76</f>
        <v>5.56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0.25924800000000003</v>
      </c>
      <c r="AD76">
        <f t="shared" si="4"/>
        <v>29.200752000000001</v>
      </c>
      <c r="AE76">
        <f>'IDT-1'!D76</f>
        <v>0</v>
      </c>
      <c r="AF76" s="26"/>
      <c r="AG76">
        <f t="shared" si="5"/>
        <v>29.200752000000001</v>
      </c>
      <c r="AI76" s="75">
        <f>PXIL!L76</f>
        <v>0</v>
      </c>
      <c r="AJ76" s="75">
        <f>PXIL!R76</f>
        <v>0</v>
      </c>
      <c r="AK76" s="75">
        <f>RTM_IEX!L76</f>
        <v>3.68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12.59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0.25467200000000006</v>
      </c>
      <c r="AD77">
        <f t="shared" si="4"/>
        <v>28.685328000000002</v>
      </c>
      <c r="AE77">
        <f>'IDT-1'!D77</f>
        <v>0</v>
      </c>
      <c r="AF77" s="26"/>
      <c r="AG77">
        <f t="shared" si="5"/>
        <v>28.685328000000002</v>
      </c>
      <c r="AI77" s="75">
        <f>PXIL!L77</f>
        <v>0</v>
      </c>
      <c r="AJ77" s="75">
        <f>PXIL!R77</f>
        <v>0</v>
      </c>
      <c r="AK77" s="75">
        <f>RTM_IEX!L77</f>
        <v>2.9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12.59</v>
      </c>
      <c r="I78">
        <f>Bawana_NG!R78</f>
        <v>5.7197536075813051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0.25378983174671549</v>
      </c>
      <c r="AD78">
        <f t="shared" si="4"/>
        <v>28.585963775834589</v>
      </c>
      <c r="AE78">
        <f>'IDT-1'!D78</f>
        <v>0</v>
      </c>
      <c r="AF78" s="26"/>
      <c r="AG78">
        <f t="shared" si="5"/>
        <v>28.585963775834589</v>
      </c>
      <c r="AI78" s="75">
        <f>PXIL!L78</f>
        <v>0</v>
      </c>
      <c r="AJ78" s="75">
        <f>PXIL!R78</f>
        <v>0</v>
      </c>
      <c r="AK78" s="75">
        <f>RTM_IEX!L78</f>
        <v>2.9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12.59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0.28872800000000004</v>
      </c>
      <c r="AD79">
        <f t="shared" si="4"/>
        <v>32.521272000000003</v>
      </c>
      <c r="AE79">
        <f>'IDT-1'!D79</f>
        <v>0</v>
      </c>
      <c r="AF79" s="26"/>
      <c r="AG79">
        <f t="shared" si="5"/>
        <v>32.521272000000003</v>
      </c>
      <c r="AI79" s="75">
        <f>PXIL!L79</f>
        <v>0</v>
      </c>
      <c r="AJ79" s="75">
        <f>PXIL!R79</f>
        <v>0</v>
      </c>
      <c r="AK79" s="75">
        <f>RTM_IEX!L79</f>
        <v>6.77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12.59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0.22915200000000005</v>
      </c>
      <c r="AD80">
        <f t="shared" si="4"/>
        <v>25.810848000000004</v>
      </c>
      <c r="AE80">
        <f>'IDT-1'!D80</f>
        <v>0</v>
      </c>
      <c r="AF80" s="26"/>
      <c r="AG80">
        <f t="shared" si="5"/>
        <v>25.810848000000004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12.59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0.22915200000000005</v>
      </c>
      <c r="AD81">
        <f t="shared" si="4"/>
        <v>25.810848000000004</v>
      </c>
      <c r="AE81">
        <f>'IDT-1'!D81</f>
        <v>0</v>
      </c>
      <c r="AF81" s="26"/>
      <c r="AG81">
        <f t="shared" si="5"/>
        <v>25.810848000000004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12.59</v>
      </c>
      <c r="I82">
        <f>Bawana_NG!R82</f>
        <v>5.7197536075813051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0.2282698317467155</v>
      </c>
      <c r="AD82">
        <f t="shared" si="4"/>
        <v>25.711483775834591</v>
      </c>
      <c r="AE82">
        <f>'IDT-1'!D82</f>
        <v>0</v>
      </c>
      <c r="AF82" s="26"/>
      <c r="AG82">
        <f t="shared" si="5"/>
        <v>25.711483775834591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12.59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0.22915200000000005</v>
      </c>
      <c r="AD83">
        <f t="shared" si="4"/>
        <v>25.810848000000004</v>
      </c>
      <c r="AE83">
        <f>'IDT-1'!D83</f>
        <v>0</v>
      </c>
      <c r="AF83" s="26"/>
      <c r="AG83">
        <f t="shared" si="5"/>
        <v>25.810848000000004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12.59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0.22915200000000005</v>
      </c>
      <c r="AD84">
        <f t="shared" si="4"/>
        <v>25.810848000000004</v>
      </c>
      <c r="AE84">
        <f>'IDT-1'!D84</f>
        <v>0</v>
      </c>
      <c r="AF84" s="26"/>
      <c r="AG84">
        <f t="shared" si="5"/>
        <v>25.810848000000004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12.59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0.32278400000000007</v>
      </c>
      <c r="AD85">
        <f t="shared" si="4"/>
        <v>36.357216000000008</v>
      </c>
      <c r="AE85">
        <f>'IDT-1'!D85</f>
        <v>0</v>
      </c>
      <c r="AF85" s="26"/>
      <c r="AG85">
        <f t="shared" si="5"/>
        <v>36.357216000000008</v>
      </c>
      <c r="AI85" s="75">
        <f>PXIL!L85</f>
        <v>0</v>
      </c>
      <c r="AJ85" s="75">
        <f>PXIL!R85</f>
        <v>0</v>
      </c>
      <c r="AK85" s="75">
        <f>RTM_IEX!L85</f>
        <v>10.64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12.59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0.22915200000000005</v>
      </c>
      <c r="AD86">
        <f t="shared" si="4"/>
        <v>25.810848000000004</v>
      </c>
      <c r="AE86">
        <f>'IDT-1'!D86</f>
        <v>0</v>
      </c>
      <c r="AF86" s="26"/>
      <c r="AG86">
        <f t="shared" si="5"/>
        <v>25.810848000000004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12.59</v>
      </c>
      <c r="I87">
        <f>Bawana_NG!R87</f>
        <v>5.7197536075813051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0.2282698317467155</v>
      </c>
      <c r="AD87">
        <f t="shared" si="4"/>
        <v>25.711483775834591</v>
      </c>
      <c r="AE87">
        <f>'IDT-1'!D87</f>
        <v>0</v>
      </c>
      <c r="AF87" s="26"/>
      <c r="AG87">
        <f t="shared" si="5"/>
        <v>25.711483775834591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12.59</v>
      </c>
      <c r="I88">
        <f>Bawana_NG!R88</f>
        <v>5.7197536075813051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0.2282698317467155</v>
      </c>
      <c r="AD88">
        <f t="shared" si="4"/>
        <v>25.711483775834591</v>
      </c>
      <c r="AE88">
        <f>'IDT-1'!D88</f>
        <v>0</v>
      </c>
      <c r="AF88" s="26"/>
      <c r="AG88">
        <f t="shared" si="5"/>
        <v>25.711483775834591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12.59</v>
      </c>
      <c r="I89">
        <f>Bawana_NG!R89</f>
        <v>5.4499999999999993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0.22589600000000004</v>
      </c>
      <c r="AD89">
        <f t="shared" si="4"/>
        <v>25.444104000000003</v>
      </c>
      <c r="AE89">
        <f>'IDT-1'!D89</f>
        <v>0</v>
      </c>
      <c r="AF89" s="26"/>
      <c r="AG89">
        <f t="shared" si="5"/>
        <v>25.444104000000003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12.59</v>
      </c>
      <c r="I90">
        <f>Bawana_NG!R90</f>
        <v>5.4499999999999993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0.22589600000000004</v>
      </c>
      <c r="AD90">
        <f t="shared" si="4"/>
        <v>25.444104000000003</v>
      </c>
      <c r="AE90">
        <f>'IDT-1'!D90</f>
        <v>0</v>
      </c>
      <c r="AF90" s="26"/>
      <c r="AG90">
        <f t="shared" si="5"/>
        <v>25.444104000000003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12.59</v>
      </c>
      <c r="I91">
        <f>Bawana_NG!R91</f>
        <v>5.4499999999999993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0.31530400000000003</v>
      </c>
      <c r="AD91">
        <f t="shared" si="4"/>
        <v>35.514696000000001</v>
      </c>
      <c r="AE91">
        <f>'IDT-1'!D91</f>
        <v>0</v>
      </c>
      <c r="AF91" s="26"/>
      <c r="AG91">
        <f t="shared" si="5"/>
        <v>35.514696000000001</v>
      </c>
      <c r="AI91" s="75">
        <f>PXIL!L91</f>
        <v>0</v>
      </c>
      <c r="AJ91" s="75">
        <f>PXIL!R91</f>
        <v>0</v>
      </c>
      <c r="AK91" s="75">
        <f>RTM_IEX!L91</f>
        <v>10.16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12.59</v>
      </c>
      <c r="I92">
        <f>Bawana_NG!R92</f>
        <v>5.4499999999999993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0.22589600000000004</v>
      </c>
      <c r="AD92">
        <f t="shared" si="4"/>
        <v>25.444104000000003</v>
      </c>
      <c r="AE92">
        <f>'IDT-1'!D92</f>
        <v>0</v>
      </c>
      <c r="AF92" s="26"/>
      <c r="AG92">
        <f t="shared" si="5"/>
        <v>25.444104000000003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12.59</v>
      </c>
      <c r="I93">
        <f>Bawana_NG!R93</f>
        <v>5.4499999999999993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0.22589600000000004</v>
      </c>
      <c r="AD93">
        <f t="shared" si="4"/>
        <v>25.444104000000003</v>
      </c>
      <c r="AE93">
        <f>'IDT-1'!D93</f>
        <v>0</v>
      </c>
      <c r="AF93" s="26"/>
      <c r="AG93">
        <f t="shared" si="5"/>
        <v>25.444104000000003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12.59</v>
      </c>
      <c r="I94">
        <f>Bawana_NG!R94</f>
        <v>5.4499999999999993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0.22589600000000004</v>
      </c>
      <c r="AD94">
        <f t="shared" si="4"/>
        <v>25.444104000000003</v>
      </c>
      <c r="AE94">
        <f>'IDT-1'!D94</f>
        <v>0</v>
      </c>
      <c r="AF94" s="26"/>
      <c r="AG94">
        <f t="shared" si="5"/>
        <v>25.444104000000003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12.59</v>
      </c>
      <c r="I95">
        <f>Bawana_NG!R95</f>
        <v>5.4499999999999993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0.22589600000000004</v>
      </c>
      <c r="AD95">
        <f t="shared" si="4"/>
        <v>25.444104000000003</v>
      </c>
      <c r="AE95">
        <f>'IDT-1'!D95</f>
        <v>0</v>
      </c>
      <c r="AF95" s="26"/>
      <c r="AG95">
        <f t="shared" si="5"/>
        <v>25.444104000000003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12.59</v>
      </c>
      <c r="I96">
        <f>Bawana_NG!R96</f>
        <v>5.4499999999999993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0.22589600000000004</v>
      </c>
      <c r="AD96">
        <f t="shared" si="4"/>
        <v>25.444104000000003</v>
      </c>
      <c r="AE96">
        <f>'IDT-1'!D96</f>
        <v>0</v>
      </c>
      <c r="AF96" s="26"/>
      <c r="AG96">
        <f t="shared" si="5"/>
        <v>25.444104000000003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12.59</v>
      </c>
      <c r="I97">
        <f>Bawana_NG!R97</f>
        <v>5.4499999999999993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0.31108000000000002</v>
      </c>
      <c r="AD97">
        <f t="shared" si="4"/>
        <v>35.038920000000005</v>
      </c>
      <c r="AE97">
        <f>'IDT-1'!D97</f>
        <v>0</v>
      </c>
      <c r="AF97" s="26"/>
      <c r="AG97">
        <f t="shared" si="5"/>
        <v>35.038920000000005</v>
      </c>
      <c r="AI97" s="75">
        <f>PXIL!L97</f>
        <v>0</v>
      </c>
      <c r="AJ97" s="75">
        <f>PXIL!R97</f>
        <v>0</v>
      </c>
      <c r="AK97" s="75">
        <f>RTM_IEX!L97</f>
        <v>9.68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12.59</v>
      </c>
      <c r="I98">
        <f>Bawana_NG!R98</f>
        <v>5.4499999999999993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0.22589600000000004</v>
      </c>
      <c r="AD98">
        <f t="shared" si="4"/>
        <v>25.444104000000003</v>
      </c>
      <c r="AE98">
        <f>'IDT-1'!D98</f>
        <v>0</v>
      </c>
      <c r="AF98" s="26"/>
      <c r="AG98">
        <f t="shared" si="5"/>
        <v>25.444104000000003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0.30136499999999977</v>
      </c>
      <c r="I99">
        <f t="shared" si="6"/>
        <v>0.13552153572915138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5.9410198501711718E-3</v>
      </c>
      <c r="AD99">
        <f t="shared" si="6"/>
        <v>0.66309801587898065</v>
      </c>
      <c r="AE99">
        <f t="shared" ref="AE99:AR99" si="7">SUM(AE3:AE98)/4000</f>
        <v>0</v>
      </c>
      <c r="AG99">
        <f t="shared" si="7"/>
        <v>0.66309801587898065</v>
      </c>
      <c r="AI99">
        <f t="shared" si="7"/>
        <v>0</v>
      </c>
      <c r="AJ99">
        <f t="shared" si="7"/>
        <v>0</v>
      </c>
      <c r="AK99">
        <f t="shared" si="7"/>
        <v>5.2057500000000013E-2</v>
      </c>
      <c r="AL99">
        <f t="shared" si="7"/>
        <v>-3.0250000000000003E-3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190</v>
      </c>
      <c r="C1" s="31">
        <v>44717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44697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44697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11.16614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3.68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0.130646032</v>
      </c>
      <c r="AD3">
        <f>SUM(B3:AB3,AI3:AR3)-AC3</f>
        <v>14.715493968000001</v>
      </c>
      <c r="AE3">
        <v>0</v>
      </c>
      <c r="AF3" s="26"/>
      <c r="AG3">
        <f>SUM(AD3:AF3)</f>
        <v>14.715493968000001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11.16614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4.84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0.14085403200000002</v>
      </c>
      <c r="AD4">
        <f t="shared" ref="AD4:AD67" si="1">SUM(B4:AB4,AI4:AR4)-AC4</f>
        <v>15.865285968000002</v>
      </c>
      <c r="AE4">
        <v>0</v>
      </c>
      <c r="AF4" s="26"/>
      <c r="AG4">
        <f t="shared" ref="AG4:AG67" si="2">SUM(AD4:AF4)</f>
        <v>15.865285968000002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11.16614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2.0299999999999998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0.116126032</v>
      </c>
      <c r="AD5">
        <f t="shared" si="1"/>
        <v>13.080013967999999</v>
      </c>
      <c r="AE5">
        <v>0</v>
      </c>
      <c r="AF5" s="26"/>
      <c r="AG5">
        <f t="shared" si="2"/>
        <v>13.080013967999999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11.16614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1.84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0.11445403200000001</v>
      </c>
      <c r="AD6">
        <f t="shared" si="1"/>
        <v>12.891685968000001</v>
      </c>
      <c r="AE6">
        <v>0</v>
      </c>
      <c r="AF6" s="26"/>
      <c r="AG6">
        <f t="shared" si="2"/>
        <v>12.891685968000001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11.16614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1.35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0.110142032</v>
      </c>
      <c r="AD7">
        <f t="shared" si="1"/>
        <v>12.405997967999999</v>
      </c>
      <c r="AE7">
        <v>0</v>
      </c>
      <c r="AF7" s="26"/>
      <c r="AG7">
        <f t="shared" si="2"/>
        <v>12.405997967999999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8.3057409999999994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7.3090520800000003E-2</v>
      </c>
      <c r="AD8">
        <f t="shared" si="1"/>
        <v>8.2326504792000001</v>
      </c>
      <c r="AE8">
        <v>0</v>
      </c>
      <c r="AF8" s="26"/>
      <c r="AG8">
        <f t="shared" si="2"/>
        <v>8.2326504792000001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11.16614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1.55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0.11190203200000001</v>
      </c>
      <c r="AD9">
        <f t="shared" si="1"/>
        <v>12.604237968000001</v>
      </c>
      <c r="AE9">
        <v>0</v>
      </c>
      <c r="AF9" s="26"/>
      <c r="AG9">
        <f t="shared" si="2"/>
        <v>12.604237968000001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11.16614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0.28999999999999998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0.100814032</v>
      </c>
      <c r="AD10">
        <f t="shared" si="1"/>
        <v>11.355325967999999</v>
      </c>
      <c r="AE10">
        <v>0</v>
      </c>
      <c r="AF10" s="26"/>
      <c r="AG10">
        <f t="shared" si="2"/>
        <v>11.355325967999999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11.16614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0.12466203200000001</v>
      </c>
      <c r="AD11">
        <f t="shared" si="1"/>
        <v>14.041477968000001</v>
      </c>
      <c r="AE11">
        <v>0</v>
      </c>
      <c r="AF11" s="26"/>
      <c r="AG11">
        <f t="shared" si="2"/>
        <v>14.041477968000001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11.049652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9.7236937600000004E-2</v>
      </c>
      <c r="AD12">
        <f t="shared" si="1"/>
        <v>10.9524150624</v>
      </c>
      <c r="AE12">
        <v>0</v>
      </c>
      <c r="AF12" s="26"/>
      <c r="AG12">
        <f t="shared" si="2"/>
        <v>10.9524150624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11.16614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1.06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0.10759003200000002</v>
      </c>
      <c r="AD13">
        <f t="shared" si="1"/>
        <v>12.118549968000002</v>
      </c>
      <c r="AE13">
        <v>0</v>
      </c>
      <c r="AF13" s="26"/>
      <c r="AG13">
        <f t="shared" si="2"/>
        <v>12.118549968000002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11.16614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2.42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0.11955803200000001</v>
      </c>
      <c r="AD14">
        <f t="shared" si="1"/>
        <v>13.466581968</v>
      </c>
      <c r="AE14">
        <v>0</v>
      </c>
      <c r="AF14" s="26"/>
      <c r="AG14">
        <f t="shared" si="2"/>
        <v>13.466581968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9.4469729999999998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8.3133362400000008E-2</v>
      </c>
      <c r="AD15">
        <f t="shared" si="1"/>
        <v>9.3638396375999999</v>
      </c>
      <c r="AE15">
        <v>0</v>
      </c>
      <c r="AF15" s="26"/>
      <c r="AG15">
        <f t="shared" si="2"/>
        <v>9.3638396375999999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11.16614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2.13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0.11700603200000002</v>
      </c>
      <c r="AD16">
        <f t="shared" si="1"/>
        <v>13.179133968</v>
      </c>
      <c r="AE16">
        <v>0</v>
      </c>
      <c r="AF16" s="26"/>
      <c r="AG16">
        <f t="shared" si="2"/>
        <v>13.179133968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11.16614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3.58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0.129766032</v>
      </c>
      <c r="AD17">
        <f t="shared" si="1"/>
        <v>14.616373968000001</v>
      </c>
      <c r="AE17">
        <v>0</v>
      </c>
      <c r="AF17" s="26"/>
      <c r="AG17">
        <f t="shared" si="2"/>
        <v>14.616373968000001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11.16614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7.65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0.16558203200000002</v>
      </c>
      <c r="AD18">
        <f t="shared" si="1"/>
        <v>18.650557968000001</v>
      </c>
      <c r="AE18">
        <v>0</v>
      </c>
      <c r="AF18" s="26"/>
      <c r="AG18">
        <f t="shared" si="2"/>
        <v>18.650557968000001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11.16614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7.45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0.16382203200000003</v>
      </c>
      <c r="AD19">
        <f t="shared" si="1"/>
        <v>18.452317968000003</v>
      </c>
      <c r="AE19">
        <v>0</v>
      </c>
      <c r="AF19" s="26"/>
      <c r="AG19">
        <f t="shared" si="2"/>
        <v>18.452317968000003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11.16614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7.26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0.162150032</v>
      </c>
      <c r="AD20">
        <f t="shared" si="1"/>
        <v>18.263989968000001</v>
      </c>
      <c r="AE20">
        <v>0</v>
      </c>
      <c r="AF20" s="26"/>
      <c r="AG20">
        <f t="shared" si="2"/>
        <v>18.263989968000001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11.16614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7.16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0.16127003200000004</v>
      </c>
      <c r="AD21">
        <f t="shared" si="1"/>
        <v>18.164869968000001</v>
      </c>
      <c r="AE21">
        <v>0</v>
      </c>
      <c r="AF21" s="26"/>
      <c r="AG21">
        <f t="shared" si="2"/>
        <v>18.164869968000001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11.16614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2.23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0.11788603200000002</v>
      </c>
      <c r="AD22">
        <f t="shared" si="1"/>
        <v>13.278253968000001</v>
      </c>
      <c r="AE22">
        <v>0</v>
      </c>
      <c r="AF22" s="26"/>
      <c r="AG22">
        <f t="shared" si="2"/>
        <v>13.278253968000001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11.16614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12.29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0.206414032</v>
      </c>
      <c r="AD23">
        <f t="shared" si="1"/>
        <v>23.249725967999996</v>
      </c>
      <c r="AE23">
        <v>0</v>
      </c>
      <c r="AF23" s="26"/>
      <c r="AG23">
        <f t="shared" si="2"/>
        <v>23.249725967999996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11.16614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12.1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0.20474203200000002</v>
      </c>
      <c r="AD24">
        <f t="shared" si="1"/>
        <v>23.061397968000001</v>
      </c>
      <c r="AE24">
        <v>0</v>
      </c>
      <c r="AF24" s="26"/>
      <c r="AG24">
        <f t="shared" si="2"/>
        <v>23.061397968000001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11.16614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13.06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0.21319003200000003</v>
      </c>
      <c r="AD25">
        <f t="shared" si="1"/>
        <v>24.012949968000001</v>
      </c>
      <c r="AE25">
        <v>0</v>
      </c>
      <c r="AF25" s="26"/>
      <c r="AG25">
        <f t="shared" si="2"/>
        <v>24.012949968000001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11.16614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10.74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0.19277403200000001</v>
      </c>
      <c r="AD26">
        <f t="shared" si="1"/>
        <v>21.713365968000002</v>
      </c>
      <c r="AE26">
        <v>0</v>
      </c>
      <c r="AF26" s="26"/>
      <c r="AG26">
        <f t="shared" si="2"/>
        <v>21.713365968000002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11.16614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0.18344603200000001</v>
      </c>
      <c r="AD27">
        <f t="shared" si="1"/>
        <v>20.662693967999999</v>
      </c>
      <c r="AE27">
        <v>0</v>
      </c>
      <c r="AF27" s="26"/>
      <c r="AG27">
        <f t="shared" si="2"/>
        <v>20.662693967999999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11.16614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0.21319003200000003</v>
      </c>
      <c r="AD28">
        <f t="shared" si="1"/>
        <v>24.012949968000001</v>
      </c>
      <c r="AE28">
        <v>0</v>
      </c>
      <c r="AF28" s="26"/>
      <c r="AG28">
        <f t="shared" si="2"/>
        <v>24.012949968000001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11.16614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5.52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0.14683803200000003</v>
      </c>
      <c r="AD29">
        <f t="shared" si="1"/>
        <v>16.539301968</v>
      </c>
      <c r="AE29">
        <v>0</v>
      </c>
      <c r="AF29" s="26"/>
      <c r="AG29">
        <f t="shared" si="2"/>
        <v>16.539301968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11.16614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0.21319003200000003</v>
      </c>
      <c r="AD30">
        <f t="shared" si="1"/>
        <v>24.012949968000001</v>
      </c>
      <c r="AE30">
        <v>0</v>
      </c>
      <c r="AF30" s="26"/>
      <c r="AG30">
        <f t="shared" si="2"/>
        <v>24.012949968000001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11.16614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10.45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0.19022203200000001</v>
      </c>
      <c r="AD31">
        <f t="shared" si="1"/>
        <v>21.425917968</v>
      </c>
      <c r="AE31">
        <v>0</v>
      </c>
      <c r="AF31" s="26"/>
      <c r="AG31">
        <f t="shared" si="2"/>
        <v>21.425917968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11.16614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13.06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0.21319003200000003</v>
      </c>
      <c r="AD32">
        <f t="shared" si="1"/>
        <v>24.012949968000001</v>
      </c>
      <c r="AE32">
        <v>0</v>
      </c>
      <c r="AF32" s="26"/>
      <c r="AG32">
        <f t="shared" si="2"/>
        <v>24.012949968000001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11.16614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7.16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0.16127003200000004</v>
      </c>
      <c r="AD33">
        <f t="shared" si="1"/>
        <v>18.164869968000001</v>
      </c>
      <c r="AE33">
        <v>0</v>
      </c>
      <c r="AF33" s="26"/>
      <c r="AG33">
        <f t="shared" si="2"/>
        <v>18.164869968000001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11.16614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10.26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0.18855003200000001</v>
      </c>
      <c r="AD34">
        <f t="shared" si="1"/>
        <v>21.237589968000002</v>
      </c>
      <c r="AE34">
        <v>0</v>
      </c>
      <c r="AF34" s="26"/>
      <c r="AG34">
        <f t="shared" si="2"/>
        <v>21.237589968000002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11.16614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0.20474203200000002</v>
      </c>
      <c r="AD35">
        <f t="shared" si="1"/>
        <v>23.061397968000001</v>
      </c>
      <c r="AE35">
        <v>0</v>
      </c>
      <c r="AF35" s="26"/>
      <c r="AG35">
        <f t="shared" si="2"/>
        <v>23.061397968000001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11.16614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5.42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0.14595803200000002</v>
      </c>
      <c r="AD36">
        <f t="shared" si="1"/>
        <v>16.440181968000001</v>
      </c>
      <c r="AE36">
        <v>0</v>
      </c>
      <c r="AF36" s="26"/>
      <c r="AG36">
        <f t="shared" si="2"/>
        <v>16.440181968000001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11.16614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13.06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0.21319003200000003</v>
      </c>
      <c r="AD37">
        <f t="shared" si="1"/>
        <v>24.012949968000001</v>
      </c>
      <c r="AE37">
        <v>0</v>
      </c>
      <c r="AF37" s="26"/>
      <c r="AG37">
        <f t="shared" si="2"/>
        <v>24.012949968000001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11.16614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13.06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0.21319003200000003</v>
      </c>
      <c r="AD38">
        <f t="shared" si="1"/>
        <v>24.012949968000001</v>
      </c>
      <c r="AE38">
        <v>0</v>
      </c>
      <c r="AF38" s="26"/>
      <c r="AG38">
        <f t="shared" si="2"/>
        <v>24.012949968000001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11.16614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0.21319003200000003</v>
      </c>
      <c r="AD39">
        <f t="shared" si="1"/>
        <v>24.012949968000001</v>
      </c>
      <c r="AE39">
        <v>0</v>
      </c>
      <c r="AF39" s="26"/>
      <c r="AG39">
        <f t="shared" si="2"/>
        <v>24.012949968000001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11.16614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12.48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0.20808603200000003</v>
      </c>
      <c r="AD40">
        <f t="shared" si="1"/>
        <v>23.438053968000002</v>
      </c>
      <c r="AE40">
        <v>0</v>
      </c>
      <c r="AF40" s="26"/>
      <c r="AG40">
        <f t="shared" si="2"/>
        <v>23.438053968000002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11.16614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12.87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0.21151803200000002</v>
      </c>
      <c r="AD41">
        <f t="shared" si="1"/>
        <v>23.824621967999999</v>
      </c>
      <c r="AE41">
        <v>0</v>
      </c>
      <c r="AF41" s="26"/>
      <c r="AG41">
        <f t="shared" si="2"/>
        <v>23.824621967999999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11.16614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13.06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0.21319003200000003</v>
      </c>
      <c r="AD42">
        <f t="shared" si="1"/>
        <v>24.012949968000001</v>
      </c>
      <c r="AE42">
        <v>0</v>
      </c>
      <c r="AF42" s="26"/>
      <c r="AG42">
        <f t="shared" si="2"/>
        <v>24.012949968000001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11.16614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4.26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0.13575003200000002</v>
      </c>
      <c r="AD43">
        <f t="shared" si="1"/>
        <v>15.290389967999999</v>
      </c>
      <c r="AE43">
        <v>0</v>
      </c>
      <c r="AF43" s="26"/>
      <c r="AG43">
        <f t="shared" si="2"/>
        <v>15.290389967999999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11.16614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11.61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0.20043003200000001</v>
      </c>
      <c r="AD44">
        <f t="shared" si="1"/>
        <v>22.575709967999998</v>
      </c>
      <c r="AE44">
        <v>0</v>
      </c>
      <c r="AF44" s="26"/>
      <c r="AG44">
        <f t="shared" si="2"/>
        <v>22.575709967999998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11.16614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10.93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0.19444603199999999</v>
      </c>
      <c r="AD45">
        <f t="shared" si="1"/>
        <v>21.901693968</v>
      </c>
      <c r="AE45">
        <v>0</v>
      </c>
      <c r="AF45" s="26"/>
      <c r="AG45">
        <f t="shared" si="2"/>
        <v>21.901693968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11.16614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0.21319003200000003</v>
      </c>
      <c r="AD46">
        <f t="shared" si="1"/>
        <v>24.012949968000001</v>
      </c>
      <c r="AE46">
        <v>0</v>
      </c>
      <c r="AF46" s="26"/>
      <c r="AG46">
        <f t="shared" si="2"/>
        <v>24.012949968000001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11.16614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0.18679003200000002</v>
      </c>
      <c r="AD47">
        <f t="shared" si="1"/>
        <v>21.039349968</v>
      </c>
      <c r="AE47">
        <v>0</v>
      </c>
      <c r="AF47" s="26"/>
      <c r="AG47">
        <f t="shared" si="2"/>
        <v>21.039349968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11.16614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6.29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0.15361403200000001</v>
      </c>
      <c r="AD48">
        <f t="shared" si="1"/>
        <v>17.302525968000001</v>
      </c>
      <c r="AE48">
        <v>0</v>
      </c>
      <c r="AF48" s="26"/>
      <c r="AG48">
        <f t="shared" si="2"/>
        <v>17.302525968000001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11.16614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8.42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0.17235803200000002</v>
      </c>
      <c r="AD49">
        <f t="shared" si="1"/>
        <v>19.413781967999999</v>
      </c>
      <c r="AE49">
        <v>0</v>
      </c>
      <c r="AF49" s="26"/>
      <c r="AG49">
        <f t="shared" si="2"/>
        <v>19.413781967999999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11.16614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0.115334032</v>
      </c>
      <c r="AD50">
        <f t="shared" si="1"/>
        <v>12.990805968</v>
      </c>
      <c r="AE50">
        <v>0</v>
      </c>
      <c r="AF50" s="26"/>
      <c r="AG50">
        <f t="shared" si="2"/>
        <v>12.990805968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11.16614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11.71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0.201310032</v>
      </c>
      <c r="AD51">
        <f t="shared" si="1"/>
        <v>22.674829968000001</v>
      </c>
      <c r="AE51">
        <v>0</v>
      </c>
      <c r="AF51" s="26"/>
      <c r="AG51">
        <f t="shared" si="2"/>
        <v>22.674829968000001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11.16614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10.26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0.18855003200000001</v>
      </c>
      <c r="AD52">
        <f t="shared" si="1"/>
        <v>21.237589968000002</v>
      </c>
      <c r="AE52">
        <v>0</v>
      </c>
      <c r="AF52" s="26"/>
      <c r="AG52">
        <f t="shared" si="2"/>
        <v>21.237589968000002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11.16614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13.06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0.21319003200000003</v>
      </c>
      <c r="AD53">
        <f t="shared" si="1"/>
        <v>24.012949968000001</v>
      </c>
      <c r="AE53">
        <v>0</v>
      </c>
      <c r="AF53" s="26"/>
      <c r="AG53">
        <f t="shared" si="2"/>
        <v>24.012949968000001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11.16614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9.2899999999999991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0.18001403199999999</v>
      </c>
      <c r="AD54">
        <f t="shared" si="1"/>
        <v>20.276125967999999</v>
      </c>
      <c r="AE54">
        <v>0</v>
      </c>
      <c r="AF54" s="26"/>
      <c r="AG54">
        <f t="shared" si="2"/>
        <v>20.276125967999999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11.16614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0.18344603200000001</v>
      </c>
      <c r="AD55">
        <f t="shared" si="1"/>
        <v>20.662693967999999</v>
      </c>
      <c r="AE55">
        <v>0</v>
      </c>
      <c r="AF55" s="26"/>
      <c r="AG55">
        <f t="shared" si="2"/>
        <v>20.662693967999999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11.16614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10.55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0.19110203200000003</v>
      </c>
      <c r="AD56">
        <f t="shared" si="1"/>
        <v>21.525037968000003</v>
      </c>
      <c r="AE56">
        <v>0</v>
      </c>
      <c r="AF56" s="26"/>
      <c r="AG56">
        <f t="shared" si="2"/>
        <v>21.525037968000003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11.16614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3.77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0.13143803200000001</v>
      </c>
      <c r="AD57">
        <f t="shared" si="1"/>
        <v>14.804701968</v>
      </c>
      <c r="AE57">
        <v>0</v>
      </c>
      <c r="AF57" s="26"/>
      <c r="AG57">
        <f t="shared" si="2"/>
        <v>14.804701968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11.16614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9.58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0.18256603200000002</v>
      </c>
      <c r="AD58">
        <f t="shared" si="1"/>
        <v>20.563573968</v>
      </c>
      <c r="AE58">
        <v>0</v>
      </c>
      <c r="AF58" s="26"/>
      <c r="AG58">
        <f t="shared" si="2"/>
        <v>20.563573968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11.16614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0.17834203200000001</v>
      </c>
      <c r="AD59">
        <f t="shared" si="1"/>
        <v>20.087797968</v>
      </c>
      <c r="AE59">
        <v>0</v>
      </c>
      <c r="AF59" s="26"/>
      <c r="AG59">
        <f t="shared" si="2"/>
        <v>20.087797968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11.16614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0.21319003200000003</v>
      </c>
      <c r="AD60">
        <f t="shared" si="1"/>
        <v>24.012949968000001</v>
      </c>
      <c r="AE60">
        <v>0</v>
      </c>
      <c r="AF60" s="26"/>
      <c r="AG60">
        <f t="shared" si="2"/>
        <v>24.012949968000001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11.16614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0.18344603200000001</v>
      </c>
      <c r="AD61">
        <f t="shared" si="1"/>
        <v>20.662693967999999</v>
      </c>
      <c r="AE61">
        <v>0</v>
      </c>
      <c r="AF61" s="26"/>
      <c r="AG61">
        <f t="shared" si="2"/>
        <v>20.662693967999999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11.16614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8.81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0.17579003200000001</v>
      </c>
      <c r="AD62">
        <f t="shared" si="1"/>
        <v>19.800349968000003</v>
      </c>
      <c r="AE62">
        <v>0</v>
      </c>
      <c r="AF62" s="26"/>
      <c r="AG62">
        <f t="shared" si="2"/>
        <v>19.800349968000003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11.16614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0.15783803200000002</v>
      </c>
      <c r="AD63">
        <f t="shared" si="1"/>
        <v>17.778301968000001</v>
      </c>
      <c r="AE63">
        <v>0</v>
      </c>
      <c r="AF63" s="26"/>
      <c r="AG63">
        <f t="shared" si="2"/>
        <v>17.778301968000001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11.16614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4.55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0.13830203199999999</v>
      </c>
      <c r="AD64">
        <f t="shared" si="1"/>
        <v>15.577837967999999</v>
      </c>
      <c r="AE64">
        <v>0</v>
      </c>
      <c r="AF64" s="26"/>
      <c r="AG64">
        <f t="shared" si="2"/>
        <v>15.577837967999999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11.16614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12.29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0.206414032</v>
      </c>
      <c r="AD65">
        <f t="shared" si="1"/>
        <v>23.249725967999996</v>
      </c>
      <c r="AE65">
        <v>0</v>
      </c>
      <c r="AF65" s="26"/>
      <c r="AG65">
        <f t="shared" si="2"/>
        <v>23.249725967999996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11.16614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12.29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0.206414032</v>
      </c>
      <c r="AD66">
        <f t="shared" si="1"/>
        <v>23.249725967999996</v>
      </c>
      <c r="AE66">
        <v>0</v>
      </c>
      <c r="AF66" s="26"/>
      <c r="AG66">
        <f t="shared" si="2"/>
        <v>23.249725967999996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11.16614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0.21319003200000003</v>
      </c>
      <c r="AD67">
        <f t="shared" si="1"/>
        <v>24.012949968000001</v>
      </c>
      <c r="AE67">
        <v>0</v>
      </c>
      <c r="AF67" s="26"/>
      <c r="AG67">
        <f t="shared" si="2"/>
        <v>24.012949968000001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11.16614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12.68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0.20984603199999999</v>
      </c>
      <c r="AD68">
        <f t="shared" ref="AD68:AD98" si="4">SUM(B68:AB68,AI68:AR68)-AC68</f>
        <v>23.636293967999997</v>
      </c>
      <c r="AE68">
        <v>0</v>
      </c>
      <c r="AF68" s="26"/>
      <c r="AG68">
        <f t="shared" ref="AG68:AG98" si="5">SUM(AD68:AF68)</f>
        <v>23.636293967999997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11.16614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13.06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0.21319003200000003</v>
      </c>
      <c r="AD69">
        <f t="shared" si="4"/>
        <v>24.012949968000001</v>
      </c>
      <c r="AE69">
        <v>0</v>
      </c>
      <c r="AF69" s="26"/>
      <c r="AG69">
        <f t="shared" si="5"/>
        <v>24.012949968000001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11.16614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10.45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0.19022203200000001</v>
      </c>
      <c r="AD70">
        <f t="shared" si="4"/>
        <v>21.425917968</v>
      </c>
      <c r="AE70">
        <v>0</v>
      </c>
      <c r="AF70" s="26"/>
      <c r="AG70">
        <f t="shared" si="5"/>
        <v>21.425917968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11.16614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6.97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0.15959803200000003</v>
      </c>
      <c r="AD71">
        <f t="shared" si="4"/>
        <v>17.976541967999999</v>
      </c>
      <c r="AE71">
        <v>0</v>
      </c>
      <c r="AF71" s="26"/>
      <c r="AG71">
        <f t="shared" si="5"/>
        <v>17.976541967999999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11.16614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12.58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0.20896603200000002</v>
      </c>
      <c r="AD72">
        <f t="shared" si="4"/>
        <v>23.537173968000001</v>
      </c>
      <c r="AE72">
        <v>0</v>
      </c>
      <c r="AF72" s="26"/>
      <c r="AG72">
        <f t="shared" si="5"/>
        <v>23.537173968000001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11.16614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11.71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0.201310032</v>
      </c>
      <c r="AD73">
        <f t="shared" si="4"/>
        <v>22.674829968000001</v>
      </c>
      <c r="AE73">
        <v>0</v>
      </c>
      <c r="AF73" s="26"/>
      <c r="AG73">
        <f t="shared" si="5"/>
        <v>22.674829968000001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11.16614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0.21319003200000003</v>
      </c>
      <c r="AD74">
        <f t="shared" si="4"/>
        <v>24.012949968000001</v>
      </c>
      <c r="AE74">
        <v>0</v>
      </c>
      <c r="AF74" s="26"/>
      <c r="AG74">
        <f t="shared" si="5"/>
        <v>24.012949968000001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11.16614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12.87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0.21151803200000002</v>
      </c>
      <c r="AD75">
        <f t="shared" si="4"/>
        <v>23.824621967999999</v>
      </c>
      <c r="AE75">
        <v>0</v>
      </c>
      <c r="AF75" s="26"/>
      <c r="AG75">
        <f t="shared" si="5"/>
        <v>23.824621967999999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11.16614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11.42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0.198758032</v>
      </c>
      <c r="AD76">
        <f t="shared" si="4"/>
        <v>22.387381968</v>
      </c>
      <c r="AE76">
        <v>0</v>
      </c>
      <c r="AF76" s="26"/>
      <c r="AG76">
        <f t="shared" si="5"/>
        <v>22.387381968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11.16614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8.51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0.17315003200000001</v>
      </c>
      <c r="AD77">
        <f t="shared" si="4"/>
        <v>19.502989968000001</v>
      </c>
      <c r="AE77">
        <v>0</v>
      </c>
      <c r="AF77" s="26"/>
      <c r="AG77">
        <f t="shared" si="5"/>
        <v>19.502989968000001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11.16614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0.87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0.10591803200000001</v>
      </c>
      <c r="AD78">
        <f t="shared" si="4"/>
        <v>11.930221968</v>
      </c>
      <c r="AE78">
        <v>0</v>
      </c>
      <c r="AF78" s="26"/>
      <c r="AG78">
        <f t="shared" si="5"/>
        <v>11.930221968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11.16614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11.13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0.19620603200000003</v>
      </c>
      <c r="AD79">
        <f t="shared" si="4"/>
        <v>22.099933968000002</v>
      </c>
      <c r="AE79">
        <v>0</v>
      </c>
      <c r="AF79" s="26"/>
      <c r="AG79">
        <f t="shared" si="5"/>
        <v>22.099933968000002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11.16614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11.51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0.19955003200000002</v>
      </c>
      <c r="AD80">
        <f t="shared" si="4"/>
        <v>22.476589967999999</v>
      </c>
      <c r="AE80">
        <v>0</v>
      </c>
      <c r="AF80" s="26"/>
      <c r="AG80">
        <f t="shared" si="5"/>
        <v>22.476589967999999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11.16614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0.21319003200000003</v>
      </c>
      <c r="AD81">
        <f t="shared" si="4"/>
        <v>24.012949968000001</v>
      </c>
      <c r="AE81">
        <v>0</v>
      </c>
      <c r="AF81" s="26"/>
      <c r="AG81">
        <f t="shared" si="5"/>
        <v>24.012949968000001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11.16614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13.06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0.21319003200000003</v>
      </c>
      <c r="AD82">
        <f t="shared" si="4"/>
        <v>24.012949968000001</v>
      </c>
      <c r="AE82">
        <v>0</v>
      </c>
      <c r="AF82" s="26"/>
      <c r="AG82">
        <f t="shared" si="5"/>
        <v>24.012949968000001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11.16614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0.21319003200000003</v>
      </c>
      <c r="AD83">
        <f t="shared" si="4"/>
        <v>24.012949968000001</v>
      </c>
      <c r="AE83">
        <v>0</v>
      </c>
      <c r="AF83" s="26"/>
      <c r="AG83">
        <f t="shared" si="5"/>
        <v>24.012949968000001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11.16614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0.21319003200000003</v>
      </c>
      <c r="AD84">
        <f t="shared" si="4"/>
        <v>24.012949968000001</v>
      </c>
      <c r="AE84">
        <v>0</v>
      </c>
      <c r="AF84" s="26"/>
      <c r="AG84">
        <f t="shared" si="5"/>
        <v>24.012949968000001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11.16614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6.39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0.154494032</v>
      </c>
      <c r="AD85">
        <f t="shared" si="4"/>
        <v>17.401645968</v>
      </c>
      <c r="AE85">
        <v>0</v>
      </c>
      <c r="AF85" s="26"/>
      <c r="AG85">
        <f t="shared" si="5"/>
        <v>17.401645968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11.16614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0.21319003200000003</v>
      </c>
      <c r="AD86">
        <f t="shared" si="4"/>
        <v>24.012949968000001</v>
      </c>
      <c r="AE86">
        <v>0</v>
      </c>
      <c r="AF86" s="26"/>
      <c r="AG86">
        <f t="shared" si="5"/>
        <v>24.012949968000001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11.16614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11.22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0.19699803200000002</v>
      </c>
      <c r="AD87">
        <f t="shared" si="4"/>
        <v>22.189141968000001</v>
      </c>
      <c r="AE87">
        <v>0</v>
      </c>
      <c r="AF87" s="26"/>
      <c r="AG87">
        <f t="shared" si="5"/>
        <v>22.189141968000001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11.16614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0.21319003200000003</v>
      </c>
      <c r="AD88">
        <f t="shared" si="4"/>
        <v>24.012949968000001</v>
      </c>
      <c r="AE88">
        <v>0</v>
      </c>
      <c r="AF88" s="26"/>
      <c r="AG88">
        <f t="shared" si="5"/>
        <v>24.012949968000001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11.16614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10.55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0.19110203200000003</v>
      </c>
      <c r="AD89">
        <f t="shared" si="4"/>
        <v>21.525037968000003</v>
      </c>
      <c r="AE89">
        <v>0</v>
      </c>
      <c r="AF89" s="26"/>
      <c r="AG89">
        <f t="shared" si="5"/>
        <v>21.525037968000003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11.16614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0.17658203200000003</v>
      </c>
      <c r="AD90">
        <f t="shared" si="4"/>
        <v>19.889557968000002</v>
      </c>
      <c r="AE90">
        <v>0</v>
      </c>
      <c r="AF90" s="26"/>
      <c r="AG90">
        <f t="shared" si="5"/>
        <v>19.889557968000002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11.16614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9.39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0.18089403200000001</v>
      </c>
      <c r="AD91">
        <f t="shared" si="4"/>
        <v>20.375245967999998</v>
      </c>
      <c r="AE91">
        <v>0</v>
      </c>
      <c r="AF91" s="26"/>
      <c r="AG91">
        <f t="shared" si="5"/>
        <v>20.375245967999998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11.16614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2.61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0.121230032</v>
      </c>
      <c r="AD92">
        <f t="shared" si="4"/>
        <v>13.654909968</v>
      </c>
      <c r="AE92">
        <v>0</v>
      </c>
      <c r="AF92" s="26"/>
      <c r="AG92">
        <f t="shared" si="5"/>
        <v>13.654909968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11.16614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8.42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0.17235803200000002</v>
      </c>
      <c r="AD93">
        <f t="shared" si="4"/>
        <v>19.413781967999999</v>
      </c>
      <c r="AE93">
        <v>0</v>
      </c>
      <c r="AF93" s="26"/>
      <c r="AG93">
        <f t="shared" si="5"/>
        <v>19.413781967999999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11.16614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0.16725403200000002</v>
      </c>
      <c r="AD94">
        <f t="shared" si="4"/>
        <v>18.838885968000003</v>
      </c>
      <c r="AE94">
        <v>0</v>
      </c>
      <c r="AF94" s="26"/>
      <c r="AG94">
        <f t="shared" si="5"/>
        <v>18.838885968000003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11.16614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10.45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0.19022203200000001</v>
      </c>
      <c r="AD95">
        <f t="shared" si="4"/>
        <v>21.425917968</v>
      </c>
      <c r="AE95">
        <v>0</v>
      </c>
      <c r="AF95" s="26"/>
      <c r="AG95">
        <f t="shared" si="5"/>
        <v>21.425917968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11.16614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11.42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0.198758032</v>
      </c>
      <c r="AD96">
        <f t="shared" si="4"/>
        <v>22.387381968</v>
      </c>
      <c r="AE96">
        <v>0</v>
      </c>
      <c r="AF96" s="26"/>
      <c r="AG96">
        <f t="shared" si="5"/>
        <v>22.387381968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10.364931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7.64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0.1584433928</v>
      </c>
      <c r="AD97">
        <f t="shared" si="4"/>
        <v>17.8464876072</v>
      </c>
      <c r="AE97">
        <v>0</v>
      </c>
      <c r="AF97" s="26"/>
      <c r="AG97">
        <f t="shared" si="5"/>
        <v>17.8464876072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10.364931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0.15677139280000002</v>
      </c>
      <c r="AD98">
        <f t="shared" si="4"/>
        <v>17.658159607200002</v>
      </c>
      <c r="AE98">
        <v>0</v>
      </c>
      <c r="AF98" s="26"/>
      <c r="AG98">
        <f t="shared" si="5"/>
        <v>17.658159607200002</v>
      </c>
      <c r="AI98" s="75">
        <f>PXIL!M98</f>
        <v>0</v>
      </c>
      <c r="AJ98" s="75">
        <f>PXIL!S98</f>
        <v>0</v>
      </c>
      <c r="AK98" s="75">
        <f>RTM_IEX!M98</f>
        <v>0.68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0.26641274200000042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0.2089824999999999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4.1849741296000002E-3</v>
      </c>
      <c r="AD99">
        <f t="shared" si="6"/>
        <v>0.47138026787039994</v>
      </c>
      <c r="AE99">
        <f t="shared" ref="AE99:AR99" si="8">SUM(AE3:AE98)/4000</f>
        <v>0</v>
      </c>
      <c r="AG99">
        <f t="shared" si="8"/>
        <v>0.47138026787039994</v>
      </c>
      <c r="AI99">
        <f t="shared" si="8"/>
        <v>0</v>
      </c>
      <c r="AJ99">
        <f t="shared" si="8"/>
        <v>0</v>
      </c>
      <c r="AK99">
        <f t="shared" si="8"/>
        <v>1.7000000000000001E-4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62</v>
      </c>
      <c r="C3" s="16">
        <f>'[1]16'!C5</f>
        <v>0</v>
      </c>
      <c r="D3" s="16">
        <f>'[1]16'!D5</f>
        <v>238</v>
      </c>
      <c r="E3" s="16">
        <f>'[1]16'!E5</f>
        <v>0</v>
      </c>
      <c r="F3" s="15">
        <f>SUM(B3:E3)</f>
        <v>300</v>
      </c>
      <c r="G3" s="15">
        <f>'[1]16'!H5</f>
        <v>62</v>
      </c>
      <c r="H3" s="16">
        <f>'[1]16'!I5</f>
        <v>0</v>
      </c>
      <c r="I3" s="16">
        <f>'[1]16'!J5</f>
        <v>208</v>
      </c>
      <c r="J3" s="16">
        <f>'[1]16'!K5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'[1]16'!B6</f>
        <v>62</v>
      </c>
      <c r="C4" s="16">
        <f>'[1]16'!C6</f>
        <v>0</v>
      </c>
      <c r="D4" s="16">
        <f>'[1]16'!D6</f>
        <v>238</v>
      </c>
      <c r="E4" s="16">
        <f>'[1]16'!E6</f>
        <v>0</v>
      </c>
      <c r="F4" s="15">
        <f>SUM(B4:E4)</f>
        <v>300</v>
      </c>
      <c r="G4" s="15">
        <f>'[1]16'!H6</f>
        <v>62</v>
      </c>
      <c r="H4" s="16">
        <f>'[1]16'!I6</f>
        <v>0</v>
      </c>
      <c r="I4" s="16">
        <f>'[1]16'!J6</f>
        <v>208</v>
      </c>
      <c r="J4" s="16">
        <f>'[1]16'!K6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'[1]16'!B7</f>
        <v>62</v>
      </c>
      <c r="C5" s="16">
        <f>'[1]16'!C7</f>
        <v>0</v>
      </c>
      <c r="D5" s="16">
        <f>'[1]16'!D7</f>
        <v>238</v>
      </c>
      <c r="E5" s="16">
        <f>'[1]16'!E7</f>
        <v>0</v>
      </c>
      <c r="F5" s="15">
        <f t="shared" ref="F5:F68" si="6">SUM(B5:E5)</f>
        <v>300</v>
      </c>
      <c r="G5" s="15">
        <f>'[1]16'!H7</f>
        <v>62</v>
      </c>
      <c r="H5" s="16">
        <f>'[1]16'!I7</f>
        <v>0</v>
      </c>
      <c r="I5" s="16">
        <f>'[1]16'!J7</f>
        <v>208</v>
      </c>
      <c r="J5" s="16">
        <f>'[1]16'!K7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'[1]16'!B8</f>
        <v>62</v>
      </c>
      <c r="C6" s="16">
        <f>'[1]16'!C8</f>
        <v>0</v>
      </c>
      <c r="D6" s="16">
        <f>'[1]16'!D8</f>
        <v>238</v>
      </c>
      <c r="E6" s="16">
        <f>'[1]16'!E8</f>
        <v>0</v>
      </c>
      <c r="F6" s="15">
        <f t="shared" si="6"/>
        <v>300</v>
      </c>
      <c r="G6" s="15">
        <f>'[1]16'!H8</f>
        <v>62</v>
      </c>
      <c r="H6" s="16">
        <f>'[1]16'!I8</f>
        <v>0</v>
      </c>
      <c r="I6" s="16">
        <f>'[1]16'!J8</f>
        <v>208</v>
      </c>
      <c r="J6" s="16">
        <f>'[1]16'!K8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'[1]16'!B9</f>
        <v>62</v>
      </c>
      <c r="C7" s="16">
        <f>'[1]16'!C9</f>
        <v>0</v>
      </c>
      <c r="D7" s="16">
        <f>'[1]16'!D9</f>
        <v>238</v>
      </c>
      <c r="E7" s="16">
        <f>'[1]16'!E9</f>
        <v>0</v>
      </c>
      <c r="F7" s="15">
        <f t="shared" si="6"/>
        <v>300</v>
      </c>
      <c r="G7" s="15">
        <f>'[1]16'!H9</f>
        <v>62</v>
      </c>
      <c r="H7" s="16">
        <f>'[1]16'!I9</f>
        <v>0</v>
      </c>
      <c r="I7" s="16">
        <f>'[1]16'!J9</f>
        <v>208</v>
      </c>
      <c r="J7" s="16">
        <f>'[1]16'!K9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'[1]16'!B10</f>
        <v>62</v>
      </c>
      <c r="C8" s="16">
        <f>'[1]16'!C10</f>
        <v>0</v>
      </c>
      <c r="D8" s="16">
        <f>'[1]16'!D10</f>
        <v>238</v>
      </c>
      <c r="E8" s="16">
        <f>'[1]16'!E10</f>
        <v>0</v>
      </c>
      <c r="F8" s="15">
        <f t="shared" si="6"/>
        <v>300</v>
      </c>
      <c r="G8" s="15">
        <f>'[1]16'!H10</f>
        <v>62</v>
      </c>
      <c r="H8" s="16">
        <f>'[1]16'!I10</f>
        <v>0</v>
      </c>
      <c r="I8" s="16">
        <f>'[1]16'!J10</f>
        <v>208</v>
      </c>
      <c r="J8" s="16">
        <f>'[1]16'!K10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'[1]16'!B11</f>
        <v>62</v>
      </c>
      <c r="C9" s="16">
        <f>'[1]16'!C11</f>
        <v>0</v>
      </c>
      <c r="D9" s="16">
        <f>'[1]16'!D11</f>
        <v>238</v>
      </c>
      <c r="E9" s="16">
        <f>'[1]16'!E11</f>
        <v>0</v>
      </c>
      <c r="F9" s="15">
        <f t="shared" si="6"/>
        <v>300</v>
      </c>
      <c r="G9" s="15">
        <f>'[1]16'!H11</f>
        <v>62</v>
      </c>
      <c r="H9" s="16">
        <f>'[1]16'!I11</f>
        <v>0</v>
      </c>
      <c r="I9" s="16">
        <f>'[1]16'!J11</f>
        <v>208</v>
      </c>
      <c r="J9" s="16">
        <f>'[1]16'!K11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'[1]16'!B12</f>
        <v>62</v>
      </c>
      <c r="C10" s="16">
        <f>'[1]16'!C12</f>
        <v>0</v>
      </c>
      <c r="D10" s="16">
        <f>'[1]16'!D12</f>
        <v>238</v>
      </c>
      <c r="E10" s="16">
        <f>'[1]16'!E12</f>
        <v>0</v>
      </c>
      <c r="F10" s="15">
        <f t="shared" si="6"/>
        <v>300</v>
      </c>
      <c r="G10" s="15">
        <f>'[1]16'!H12</f>
        <v>62</v>
      </c>
      <c r="H10" s="16">
        <f>'[1]16'!I12</f>
        <v>0</v>
      </c>
      <c r="I10" s="16">
        <f>'[1]16'!J12</f>
        <v>208</v>
      </c>
      <c r="J10" s="16">
        <f>'[1]16'!K12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'[1]16'!B13</f>
        <v>62</v>
      </c>
      <c r="C11" s="16">
        <f>'[1]16'!C13</f>
        <v>0</v>
      </c>
      <c r="D11" s="16">
        <f>'[1]16'!D13</f>
        <v>238</v>
      </c>
      <c r="E11" s="16">
        <f>'[1]16'!E13</f>
        <v>0</v>
      </c>
      <c r="F11" s="15">
        <f t="shared" si="6"/>
        <v>300</v>
      </c>
      <c r="G11" s="15">
        <f>'[1]16'!H13</f>
        <v>62</v>
      </c>
      <c r="H11" s="16">
        <f>'[1]16'!I13</f>
        <v>0</v>
      </c>
      <c r="I11" s="16">
        <f>'[1]16'!J13</f>
        <v>208</v>
      </c>
      <c r="J11" s="16">
        <f>'[1]16'!K13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'[1]16'!B14</f>
        <v>62</v>
      </c>
      <c r="C12" s="16">
        <f>'[1]16'!C14</f>
        <v>0</v>
      </c>
      <c r="D12" s="16">
        <f>'[1]16'!D14</f>
        <v>238</v>
      </c>
      <c r="E12" s="16">
        <f>'[1]16'!E14</f>
        <v>0</v>
      </c>
      <c r="F12" s="15">
        <f t="shared" si="6"/>
        <v>300</v>
      </c>
      <c r="G12" s="15">
        <f>'[1]16'!H14</f>
        <v>62</v>
      </c>
      <c r="H12" s="16">
        <f>'[1]16'!I14</f>
        <v>0</v>
      </c>
      <c r="I12" s="16">
        <f>'[1]16'!J14</f>
        <v>208</v>
      </c>
      <c r="J12" s="16">
        <f>'[1]16'!K14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'[1]16'!B15</f>
        <v>62</v>
      </c>
      <c r="C13" s="16">
        <f>'[1]16'!C15</f>
        <v>0</v>
      </c>
      <c r="D13" s="16">
        <f>'[1]16'!D15</f>
        <v>238</v>
      </c>
      <c r="E13" s="16">
        <f>'[1]16'!E15</f>
        <v>0</v>
      </c>
      <c r="F13" s="15">
        <f t="shared" si="6"/>
        <v>300</v>
      </c>
      <c r="G13" s="15">
        <f>'[1]16'!H15</f>
        <v>62</v>
      </c>
      <c r="H13" s="16">
        <f>'[1]16'!I15</f>
        <v>0</v>
      </c>
      <c r="I13" s="16">
        <f>'[1]16'!J15</f>
        <v>208</v>
      </c>
      <c r="J13" s="16">
        <f>'[1]16'!K15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'[1]16'!B16</f>
        <v>62</v>
      </c>
      <c r="C14" s="16">
        <f>'[1]16'!C16</f>
        <v>0</v>
      </c>
      <c r="D14" s="16">
        <f>'[1]16'!D16</f>
        <v>238</v>
      </c>
      <c r="E14" s="16">
        <f>'[1]16'!E16</f>
        <v>0</v>
      </c>
      <c r="F14" s="15">
        <f t="shared" si="6"/>
        <v>300</v>
      </c>
      <c r="G14" s="15">
        <f>'[1]16'!H16</f>
        <v>62</v>
      </c>
      <c r="H14" s="16">
        <f>'[1]16'!I16</f>
        <v>0</v>
      </c>
      <c r="I14" s="16">
        <f>'[1]16'!J16</f>
        <v>208</v>
      </c>
      <c r="J14" s="16">
        <f>'[1]16'!K16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'[1]16'!B17</f>
        <v>62</v>
      </c>
      <c r="C15" s="16">
        <f>'[1]16'!C17</f>
        <v>0</v>
      </c>
      <c r="D15" s="16">
        <f>'[1]16'!D17</f>
        <v>238</v>
      </c>
      <c r="E15" s="16">
        <f>'[1]16'!E17</f>
        <v>0</v>
      </c>
      <c r="F15" s="15">
        <f t="shared" si="6"/>
        <v>300</v>
      </c>
      <c r="G15" s="15">
        <f>'[1]16'!H17</f>
        <v>62</v>
      </c>
      <c r="H15" s="16">
        <f>'[1]16'!I17</f>
        <v>0</v>
      </c>
      <c r="I15" s="16">
        <f>'[1]16'!J17</f>
        <v>208</v>
      </c>
      <c r="J15" s="16">
        <f>'[1]16'!K17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'[1]16'!B18</f>
        <v>62</v>
      </c>
      <c r="C16" s="16">
        <f>'[1]16'!C18</f>
        <v>0</v>
      </c>
      <c r="D16" s="16">
        <f>'[1]16'!D18</f>
        <v>238</v>
      </c>
      <c r="E16" s="16">
        <f>'[1]16'!E18</f>
        <v>0</v>
      </c>
      <c r="F16" s="15">
        <f t="shared" si="6"/>
        <v>300</v>
      </c>
      <c r="G16" s="15">
        <f>'[1]16'!H18</f>
        <v>62</v>
      </c>
      <c r="H16" s="16">
        <f>'[1]16'!I18</f>
        <v>0</v>
      </c>
      <c r="I16" s="16">
        <f>'[1]16'!J18</f>
        <v>208</v>
      </c>
      <c r="J16" s="16">
        <f>'[1]16'!K18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'[1]16'!B19</f>
        <v>62</v>
      </c>
      <c r="C17" s="16">
        <f>'[1]16'!C19</f>
        <v>0</v>
      </c>
      <c r="D17" s="16">
        <f>'[1]16'!D19</f>
        <v>238</v>
      </c>
      <c r="E17" s="16">
        <f>'[1]16'!E19</f>
        <v>0</v>
      </c>
      <c r="F17" s="15">
        <f t="shared" si="6"/>
        <v>300</v>
      </c>
      <c r="G17" s="15">
        <f>'[1]16'!H19</f>
        <v>62</v>
      </c>
      <c r="H17" s="16">
        <f>'[1]16'!I19</f>
        <v>0</v>
      </c>
      <c r="I17" s="16">
        <f>'[1]16'!J19</f>
        <v>208</v>
      </c>
      <c r="J17" s="16">
        <f>'[1]16'!K19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'[1]16'!B20</f>
        <v>62</v>
      </c>
      <c r="C18" s="16">
        <f>'[1]16'!C20</f>
        <v>0</v>
      </c>
      <c r="D18" s="16">
        <f>'[1]16'!D20</f>
        <v>238</v>
      </c>
      <c r="E18" s="16">
        <f>'[1]16'!E20</f>
        <v>0</v>
      </c>
      <c r="F18" s="15">
        <f t="shared" si="6"/>
        <v>300</v>
      </c>
      <c r="G18" s="15">
        <f>'[1]16'!H20</f>
        <v>62</v>
      </c>
      <c r="H18" s="16">
        <f>'[1]16'!I20</f>
        <v>0</v>
      </c>
      <c r="I18" s="16">
        <f>'[1]16'!J20</f>
        <v>208</v>
      </c>
      <c r="J18" s="16">
        <f>'[1]16'!K20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'[1]16'!B21</f>
        <v>62</v>
      </c>
      <c r="C19" s="16">
        <f>'[1]16'!C21</f>
        <v>0</v>
      </c>
      <c r="D19" s="16">
        <f>'[1]16'!D21</f>
        <v>238</v>
      </c>
      <c r="E19" s="16">
        <f>'[1]16'!E21</f>
        <v>0</v>
      </c>
      <c r="F19" s="15">
        <f t="shared" si="6"/>
        <v>300</v>
      </c>
      <c r="G19" s="15">
        <f>'[1]16'!H21</f>
        <v>62</v>
      </c>
      <c r="H19" s="16">
        <f>'[1]16'!I21</f>
        <v>0</v>
      </c>
      <c r="I19" s="16">
        <f>'[1]16'!J21</f>
        <v>208</v>
      </c>
      <c r="J19" s="16">
        <f>'[1]16'!K21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'[1]16'!B22</f>
        <v>62</v>
      </c>
      <c r="C20" s="16">
        <f>'[1]16'!C22</f>
        <v>0</v>
      </c>
      <c r="D20" s="16">
        <f>'[1]16'!D22</f>
        <v>238</v>
      </c>
      <c r="E20" s="16">
        <f>'[1]16'!E22</f>
        <v>0</v>
      </c>
      <c r="F20" s="15">
        <f t="shared" si="6"/>
        <v>300</v>
      </c>
      <c r="G20" s="15">
        <f>'[1]16'!H22</f>
        <v>62</v>
      </c>
      <c r="H20" s="16">
        <f>'[1]16'!I22</f>
        <v>0</v>
      </c>
      <c r="I20" s="16">
        <f>'[1]16'!J22</f>
        <v>208</v>
      </c>
      <c r="J20" s="16">
        <f>'[1]16'!K22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'[1]16'!B23</f>
        <v>62</v>
      </c>
      <c r="C21" s="16">
        <f>'[1]16'!C23</f>
        <v>0</v>
      </c>
      <c r="D21" s="16">
        <f>'[1]16'!D23</f>
        <v>238</v>
      </c>
      <c r="E21" s="16">
        <f>'[1]16'!E23</f>
        <v>0</v>
      </c>
      <c r="F21" s="15">
        <f t="shared" si="6"/>
        <v>300</v>
      </c>
      <c r="G21" s="15">
        <f>'[1]16'!H23</f>
        <v>62</v>
      </c>
      <c r="H21" s="16">
        <f>'[1]16'!I23</f>
        <v>0</v>
      </c>
      <c r="I21" s="16">
        <f>'[1]16'!J23</f>
        <v>208</v>
      </c>
      <c r="J21" s="16">
        <f>'[1]16'!K23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'[1]16'!B24</f>
        <v>62</v>
      </c>
      <c r="C22" s="16">
        <f>'[1]16'!C24</f>
        <v>0</v>
      </c>
      <c r="D22" s="16">
        <f>'[1]16'!D24</f>
        <v>238</v>
      </c>
      <c r="E22" s="16">
        <f>'[1]16'!E24</f>
        <v>0</v>
      </c>
      <c r="F22" s="15">
        <f t="shared" si="6"/>
        <v>300</v>
      </c>
      <c r="G22" s="15">
        <f>'[1]16'!H24</f>
        <v>62</v>
      </c>
      <c r="H22" s="16">
        <f>'[1]16'!I24</f>
        <v>0</v>
      </c>
      <c r="I22" s="16">
        <f>'[1]16'!J24</f>
        <v>208</v>
      </c>
      <c r="J22" s="16">
        <f>'[1]16'!K24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'[1]16'!B25</f>
        <v>62</v>
      </c>
      <c r="C23" s="16">
        <f>'[1]16'!C25</f>
        <v>0</v>
      </c>
      <c r="D23" s="16">
        <f>'[1]16'!D25</f>
        <v>238</v>
      </c>
      <c r="E23" s="16">
        <f>'[1]16'!E25</f>
        <v>0</v>
      </c>
      <c r="F23" s="15">
        <f t="shared" si="6"/>
        <v>300</v>
      </c>
      <c r="G23" s="15">
        <f>'[1]16'!H25</f>
        <v>62</v>
      </c>
      <c r="H23" s="16">
        <f>'[1]16'!I25</f>
        <v>0</v>
      </c>
      <c r="I23" s="16">
        <f>'[1]16'!J25</f>
        <v>208</v>
      </c>
      <c r="J23" s="16">
        <f>'[1]16'!K25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'[1]16'!B26</f>
        <v>62</v>
      </c>
      <c r="C24" s="16">
        <f>'[1]16'!C26</f>
        <v>0</v>
      </c>
      <c r="D24" s="16">
        <f>'[1]16'!D26</f>
        <v>238</v>
      </c>
      <c r="E24" s="16">
        <f>'[1]16'!E26</f>
        <v>0</v>
      </c>
      <c r="F24" s="15">
        <f t="shared" si="6"/>
        <v>300</v>
      </c>
      <c r="G24" s="15">
        <f>'[1]16'!H26</f>
        <v>62</v>
      </c>
      <c r="H24" s="16">
        <f>'[1]16'!I26</f>
        <v>0</v>
      </c>
      <c r="I24" s="16">
        <f>'[1]16'!J26</f>
        <v>208</v>
      </c>
      <c r="J24" s="16">
        <f>'[1]16'!K26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'[1]16'!B27</f>
        <v>62</v>
      </c>
      <c r="C25" s="16">
        <f>'[1]16'!C27</f>
        <v>0</v>
      </c>
      <c r="D25" s="16">
        <f>'[1]16'!D27</f>
        <v>238</v>
      </c>
      <c r="E25" s="16">
        <f>'[1]16'!E27</f>
        <v>0</v>
      </c>
      <c r="F25" s="15">
        <f t="shared" si="6"/>
        <v>300</v>
      </c>
      <c r="G25" s="15">
        <f>'[1]16'!H27</f>
        <v>62</v>
      </c>
      <c r="H25" s="16">
        <f>'[1]16'!I27</f>
        <v>0</v>
      </c>
      <c r="I25" s="16">
        <f>'[1]16'!J27</f>
        <v>208</v>
      </c>
      <c r="J25" s="16">
        <f>'[1]16'!K27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'[1]16'!B28</f>
        <v>62</v>
      </c>
      <c r="C26" s="16">
        <f>'[1]16'!C28</f>
        <v>0</v>
      </c>
      <c r="D26" s="16">
        <f>'[1]16'!D28</f>
        <v>238</v>
      </c>
      <c r="E26" s="16">
        <f>'[1]16'!E28</f>
        <v>0</v>
      </c>
      <c r="F26" s="15">
        <f t="shared" si="6"/>
        <v>300</v>
      </c>
      <c r="G26" s="15">
        <f>'[1]16'!H28</f>
        <v>62</v>
      </c>
      <c r="H26" s="16">
        <f>'[1]16'!I28</f>
        <v>0</v>
      </c>
      <c r="I26" s="16">
        <f>'[1]16'!J28</f>
        <v>208</v>
      </c>
      <c r="J26" s="16">
        <f>'[1]16'!K28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'[1]16'!B29</f>
        <v>62</v>
      </c>
      <c r="C27" s="16">
        <f>'[1]16'!C29</f>
        <v>0</v>
      </c>
      <c r="D27" s="16">
        <f>'[1]16'!D29</f>
        <v>238</v>
      </c>
      <c r="E27" s="16">
        <f>'[1]16'!E29</f>
        <v>0</v>
      </c>
      <c r="F27" s="15">
        <f t="shared" si="6"/>
        <v>300</v>
      </c>
      <c r="G27" s="15">
        <f>'[1]16'!H29</f>
        <v>62</v>
      </c>
      <c r="H27" s="16">
        <f>'[1]16'!I29</f>
        <v>0</v>
      </c>
      <c r="I27" s="16">
        <f>'[1]16'!J29</f>
        <v>208</v>
      </c>
      <c r="J27" s="16">
        <f>'[1]16'!K29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'[1]16'!B30</f>
        <v>62</v>
      </c>
      <c r="C28" s="16">
        <f>'[1]16'!C30</f>
        <v>0</v>
      </c>
      <c r="D28" s="16">
        <f>'[1]16'!D30</f>
        <v>238</v>
      </c>
      <c r="E28" s="16">
        <f>'[1]16'!E30</f>
        <v>0</v>
      </c>
      <c r="F28" s="15">
        <f t="shared" si="6"/>
        <v>300</v>
      </c>
      <c r="G28" s="15">
        <f>'[1]16'!H30</f>
        <v>62</v>
      </c>
      <c r="H28" s="16">
        <f>'[1]16'!I30</f>
        <v>0</v>
      </c>
      <c r="I28" s="16">
        <f>'[1]16'!J30</f>
        <v>208</v>
      </c>
      <c r="J28" s="16">
        <f>'[1]16'!K30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'[1]16'!B31</f>
        <v>62</v>
      </c>
      <c r="C29" s="16">
        <f>'[1]16'!C31</f>
        <v>0</v>
      </c>
      <c r="D29" s="16">
        <f>'[1]16'!D31</f>
        <v>238</v>
      </c>
      <c r="E29" s="16">
        <f>'[1]16'!E31</f>
        <v>0</v>
      </c>
      <c r="F29" s="15">
        <f t="shared" si="6"/>
        <v>300</v>
      </c>
      <c r="G29" s="15">
        <f>'[1]16'!H31</f>
        <v>62</v>
      </c>
      <c r="H29" s="16">
        <f>'[1]16'!I31</f>
        <v>0</v>
      </c>
      <c r="I29" s="16">
        <f>'[1]16'!J31</f>
        <v>208</v>
      </c>
      <c r="J29" s="16">
        <f>'[1]16'!K31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'[1]16'!B32</f>
        <v>62</v>
      </c>
      <c r="C30" s="16">
        <f>'[1]16'!C32</f>
        <v>0</v>
      </c>
      <c r="D30" s="16">
        <f>'[1]16'!D32</f>
        <v>238</v>
      </c>
      <c r="E30" s="16">
        <f>'[1]16'!E32</f>
        <v>0</v>
      </c>
      <c r="F30" s="15">
        <f t="shared" si="6"/>
        <v>300</v>
      </c>
      <c r="G30" s="15">
        <f>'[1]16'!H32</f>
        <v>62</v>
      </c>
      <c r="H30" s="16">
        <f>'[1]16'!I32</f>
        <v>0</v>
      </c>
      <c r="I30" s="16">
        <f>'[1]16'!J32</f>
        <v>208</v>
      </c>
      <c r="J30" s="16">
        <f>'[1]16'!K32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'[1]16'!B33</f>
        <v>62</v>
      </c>
      <c r="C31" s="16">
        <f>'[1]16'!C33</f>
        <v>0</v>
      </c>
      <c r="D31" s="16">
        <f>'[1]16'!D33</f>
        <v>238</v>
      </c>
      <c r="E31" s="16">
        <f>'[1]16'!E33</f>
        <v>0</v>
      </c>
      <c r="F31" s="15">
        <f t="shared" si="6"/>
        <v>300</v>
      </c>
      <c r="G31" s="15">
        <f>'[1]16'!H33</f>
        <v>62</v>
      </c>
      <c r="H31" s="16">
        <f>'[1]16'!I33</f>
        <v>0</v>
      </c>
      <c r="I31" s="16">
        <f>'[1]16'!J33</f>
        <v>208</v>
      </c>
      <c r="J31" s="16">
        <f>'[1]16'!K33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'[1]16'!B34</f>
        <v>62</v>
      </c>
      <c r="C32" s="16">
        <f>'[1]16'!C34</f>
        <v>0</v>
      </c>
      <c r="D32" s="16">
        <f>'[1]16'!D34</f>
        <v>238</v>
      </c>
      <c r="E32" s="16">
        <f>'[1]16'!E34</f>
        <v>0</v>
      </c>
      <c r="F32" s="15">
        <f t="shared" si="6"/>
        <v>300</v>
      </c>
      <c r="G32" s="15">
        <f>'[1]16'!H34</f>
        <v>62</v>
      </c>
      <c r="H32" s="16">
        <f>'[1]16'!I34</f>
        <v>0</v>
      </c>
      <c r="I32" s="16">
        <f>'[1]16'!J34</f>
        <v>208</v>
      </c>
      <c r="J32" s="16">
        <f>'[1]16'!K34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'[1]16'!B35</f>
        <v>62</v>
      </c>
      <c r="C33" s="16">
        <f>'[1]16'!C35</f>
        <v>0</v>
      </c>
      <c r="D33" s="16">
        <f>'[1]16'!D35</f>
        <v>238</v>
      </c>
      <c r="E33" s="16">
        <f>'[1]16'!E35</f>
        <v>0</v>
      </c>
      <c r="F33" s="15">
        <f t="shared" si="6"/>
        <v>300</v>
      </c>
      <c r="G33" s="15">
        <f>'[1]16'!H35</f>
        <v>62</v>
      </c>
      <c r="H33" s="16">
        <f>'[1]16'!I35</f>
        <v>0</v>
      </c>
      <c r="I33" s="16">
        <f>'[1]16'!J35</f>
        <v>208</v>
      </c>
      <c r="J33" s="16">
        <f>'[1]16'!K35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'[1]16'!B36</f>
        <v>62</v>
      </c>
      <c r="C34" s="16">
        <f>'[1]16'!C36</f>
        <v>0</v>
      </c>
      <c r="D34" s="16">
        <f>'[1]16'!D36</f>
        <v>238</v>
      </c>
      <c r="E34" s="16">
        <f>'[1]16'!E36</f>
        <v>0</v>
      </c>
      <c r="F34" s="15">
        <f t="shared" si="6"/>
        <v>300</v>
      </c>
      <c r="G34" s="15">
        <f>'[1]16'!H36</f>
        <v>62</v>
      </c>
      <c r="H34" s="16">
        <f>'[1]16'!I36</f>
        <v>0</v>
      </c>
      <c r="I34" s="16">
        <f>'[1]16'!J36</f>
        <v>208</v>
      </c>
      <c r="J34" s="16">
        <f>'[1]16'!K36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'[1]16'!B37</f>
        <v>62</v>
      </c>
      <c r="C35" s="16">
        <f>'[1]16'!C37</f>
        <v>0</v>
      </c>
      <c r="D35" s="16">
        <f>'[1]16'!D37</f>
        <v>238</v>
      </c>
      <c r="E35" s="16">
        <f>'[1]16'!E37</f>
        <v>0</v>
      </c>
      <c r="F35" s="15">
        <f t="shared" si="6"/>
        <v>300</v>
      </c>
      <c r="G35" s="15">
        <f>'[1]16'!H37</f>
        <v>62</v>
      </c>
      <c r="H35" s="16">
        <f>'[1]16'!I37</f>
        <v>0</v>
      </c>
      <c r="I35" s="16">
        <f>'[1]16'!J37</f>
        <v>208</v>
      </c>
      <c r="J35" s="16">
        <f>'[1]16'!K37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'[1]16'!B38</f>
        <v>62</v>
      </c>
      <c r="C36" s="16">
        <f>'[1]16'!C38</f>
        <v>0</v>
      </c>
      <c r="D36" s="16">
        <f>'[1]16'!D38</f>
        <v>238</v>
      </c>
      <c r="E36" s="16">
        <f>'[1]16'!E38</f>
        <v>0</v>
      </c>
      <c r="F36" s="15">
        <f t="shared" si="6"/>
        <v>300</v>
      </c>
      <c r="G36" s="15">
        <f>'[1]16'!H38</f>
        <v>62</v>
      </c>
      <c r="H36" s="16">
        <f>'[1]16'!I38</f>
        <v>0</v>
      </c>
      <c r="I36" s="16">
        <f>'[1]16'!J38</f>
        <v>208</v>
      </c>
      <c r="J36" s="16">
        <f>'[1]16'!K38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'[1]16'!B39</f>
        <v>62</v>
      </c>
      <c r="C37" s="16">
        <f>'[1]16'!C39</f>
        <v>200</v>
      </c>
      <c r="D37" s="16">
        <f>'[1]16'!D39</f>
        <v>238</v>
      </c>
      <c r="E37" s="16">
        <f>'[1]16'!E39</f>
        <v>0</v>
      </c>
      <c r="F37" s="15">
        <f t="shared" si="6"/>
        <v>500</v>
      </c>
      <c r="G37" s="15">
        <f>'[1]16'!H39</f>
        <v>62</v>
      </c>
      <c r="H37" s="16">
        <f>'[1]16'!I39</f>
        <v>0</v>
      </c>
      <c r="I37" s="16">
        <f>'[1]16'!J39</f>
        <v>208</v>
      </c>
      <c r="J37" s="16">
        <f>'[1]16'!K39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'[1]16'!B40</f>
        <v>62</v>
      </c>
      <c r="C38" s="16">
        <f>'[1]16'!C40</f>
        <v>200</v>
      </c>
      <c r="D38" s="16">
        <f>'[1]16'!D40</f>
        <v>238</v>
      </c>
      <c r="E38" s="16">
        <f>'[1]16'!E40</f>
        <v>0</v>
      </c>
      <c r="F38" s="15">
        <f t="shared" si="6"/>
        <v>500</v>
      </c>
      <c r="G38" s="15">
        <f>'[1]16'!H40</f>
        <v>62</v>
      </c>
      <c r="H38" s="16">
        <f>'[1]16'!I40</f>
        <v>0</v>
      </c>
      <c r="I38" s="16">
        <f>'[1]16'!J40</f>
        <v>208</v>
      </c>
      <c r="J38" s="16">
        <f>'[1]16'!K40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'[1]16'!B41</f>
        <v>62</v>
      </c>
      <c r="C39" s="16">
        <f>'[1]16'!C41</f>
        <v>200</v>
      </c>
      <c r="D39" s="16">
        <f>'[1]16'!D41</f>
        <v>238</v>
      </c>
      <c r="E39" s="16">
        <f>'[1]16'!E41</f>
        <v>0</v>
      </c>
      <c r="F39" s="15">
        <f t="shared" si="6"/>
        <v>500</v>
      </c>
      <c r="G39" s="15">
        <f>'[1]16'!H41</f>
        <v>62</v>
      </c>
      <c r="H39" s="16">
        <f>'[1]16'!I41</f>
        <v>0</v>
      </c>
      <c r="I39" s="16">
        <f>'[1]16'!J41</f>
        <v>208</v>
      </c>
      <c r="J39" s="16">
        <f>'[1]16'!K41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'[1]16'!B42</f>
        <v>62</v>
      </c>
      <c r="C40" s="16">
        <f>'[1]16'!C42</f>
        <v>200</v>
      </c>
      <c r="D40" s="16">
        <f>'[1]16'!D42</f>
        <v>238</v>
      </c>
      <c r="E40" s="16">
        <f>'[1]16'!E42</f>
        <v>0</v>
      </c>
      <c r="F40" s="15">
        <f t="shared" si="6"/>
        <v>500</v>
      </c>
      <c r="G40" s="15">
        <f>'[1]16'!H42</f>
        <v>62</v>
      </c>
      <c r="H40" s="16">
        <f>'[1]16'!I42</f>
        <v>0</v>
      </c>
      <c r="I40" s="16">
        <f>'[1]16'!J42</f>
        <v>208</v>
      </c>
      <c r="J40" s="16">
        <f>'[1]16'!K42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'[1]16'!B43</f>
        <v>62</v>
      </c>
      <c r="C41" s="16">
        <f>'[1]16'!C43</f>
        <v>200</v>
      </c>
      <c r="D41" s="16">
        <f>'[1]16'!D43</f>
        <v>238</v>
      </c>
      <c r="E41" s="16">
        <f>'[1]16'!E43</f>
        <v>0</v>
      </c>
      <c r="F41" s="15">
        <f t="shared" si="6"/>
        <v>500</v>
      </c>
      <c r="G41" s="15">
        <f>'[1]16'!H43</f>
        <v>62</v>
      </c>
      <c r="H41" s="16">
        <f>'[1]16'!I43</f>
        <v>0</v>
      </c>
      <c r="I41" s="16">
        <f>'[1]16'!J43</f>
        <v>208</v>
      </c>
      <c r="J41" s="16">
        <f>'[1]16'!K43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'[1]16'!B44</f>
        <v>62</v>
      </c>
      <c r="C42" s="16">
        <f>'[1]16'!C44</f>
        <v>200</v>
      </c>
      <c r="D42" s="16">
        <f>'[1]16'!D44</f>
        <v>238</v>
      </c>
      <c r="E42" s="16">
        <f>'[1]16'!E44</f>
        <v>0</v>
      </c>
      <c r="F42" s="15">
        <f t="shared" si="6"/>
        <v>500</v>
      </c>
      <c r="G42" s="15">
        <f>'[1]16'!H44</f>
        <v>62</v>
      </c>
      <c r="H42" s="16">
        <f>'[1]16'!I44</f>
        <v>0</v>
      </c>
      <c r="I42" s="16">
        <f>'[1]16'!J44</f>
        <v>208</v>
      </c>
      <c r="J42" s="16">
        <f>'[1]16'!K44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'[1]16'!B45</f>
        <v>62</v>
      </c>
      <c r="C43" s="16">
        <f>'[1]16'!C45</f>
        <v>200</v>
      </c>
      <c r="D43" s="16">
        <f>'[1]16'!D45</f>
        <v>233</v>
      </c>
      <c r="E43" s="16">
        <f>'[1]16'!E45</f>
        <v>0</v>
      </c>
      <c r="F43" s="15">
        <f t="shared" si="6"/>
        <v>495</v>
      </c>
      <c r="G43" s="15">
        <f>'[1]16'!H45</f>
        <v>62</v>
      </c>
      <c r="H43" s="16">
        <f>'[1]16'!I45</f>
        <v>0</v>
      </c>
      <c r="I43" s="16">
        <f>'[1]16'!J45</f>
        <v>208</v>
      </c>
      <c r="J43" s="16">
        <f>'[1]16'!K45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'[1]16'!B46</f>
        <v>62</v>
      </c>
      <c r="C44" s="16">
        <f>'[1]16'!C46</f>
        <v>200</v>
      </c>
      <c r="D44" s="16">
        <f>'[1]16'!D46</f>
        <v>233</v>
      </c>
      <c r="E44" s="16">
        <f>'[1]16'!E46</f>
        <v>0</v>
      </c>
      <c r="F44" s="15">
        <f t="shared" si="6"/>
        <v>495</v>
      </c>
      <c r="G44" s="15">
        <f>'[1]16'!H46</f>
        <v>62</v>
      </c>
      <c r="H44" s="16">
        <f>'[1]16'!I46</f>
        <v>0</v>
      </c>
      <c r="I44" s="16">
        <f>'[1]16'!J46</f>
        <v>208</v>
      </c>
      <c r="J44" s="16">
        <f>'[1]16'!K46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'[1]16'!B47</f>
        <v>62</v>
      </c>
      <c r="C45" s="16">
        <f>'[1]16'!C47</f>
        <v>200</v>
      </c>
      <c r="D45" s="16">
        <f>'[1]16'!D47</f>
        <v>233</v>
      </c>
      <c r="E45" s="16">
        <f>'[1]16'!E47</f>
        <v>0</v>
      </c>
      <c r="F45" s="15">
        <f t="shared" si="6"/>
        <v>495</v>
      </c>
      <c r="G45" s="15">
        <f>'[1]16'!H47</f>
        <v>62</v>
      </c>
      <c r="H45" s="16">
        <f>'[1]16'!I47</f>
        <v>0</v>
      </c>
      <c r="I45" s="16">
        <f>'[1]16'!J47</f>
        <v>208</v>
      </c>
      <c r="J45" s="16">
        <f>'[1]16'!K47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'[1]16'!B48</f>
        <v>62</v>
      </c>
      <c r="C46" s="16">
        <f>'[1]16'!C48</f>
        <v>0</v>
      </c>
      <c r="D46" s="16">
        <f>'[1]16'!D48</f>
        <v>233</v>
      </c>
      <c r="E46" s="16">
        <f>'[1]16'!E48</f>
        <v>0</v>
      </c>
      <c r="F46" s="15">
        <f t="shared" si="6"/>
        <v>295</v>
      </c>
      <c r="G46" s="15">
        <f>'[1]16'!H48</f>
        <v>62</v>
      </c>
      <c r="H46" s="16">
        <f>'[1]16'!I48</f>
        <v>0</v>
      </c>
      <c r="I46" s="16">
        <f>'[1]16'!J48</f>
        <v>208</v>
      </c>
      <c r="J46" s="16">
        <f>'[1]16'!K48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'[1]16'!B49</f>
        <v>62</v>
      </c>
      <c r="C47" s="16">
        <f>'[1]16'!C49</f>
        <v>0</v>
      </c>
      <c r="D47" s="16">
        <f>'[1]16'!D49</f>
        <v>233</v>
      </c>
      <c r="E47" s="16">
        <f>'[1]16'!E49</f>
        <v>0</v>
      </c>
      <c r="F47" s="15">
        <f t="shared" si="6"/>
        <v>295</v>
      </c>
      <c r="G47" s="15">
        <f>'[1]16'!H49</f>
        <v>62</v>
      </c>
      <c r="H47" s="16">
        <f>'[1]16'!I49</f>
        <v>0</v>
      </c>
      <c r="I47" s="16">
        <f>'[1]16'!J49</f>
        <v>208</v>
      </c>
      <c r="J47" s="16">
        <f>'[1]16'!K49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'[1]16'!B50</f>
        <v>62</v>
      </c>
      <c r="C48" s="16">
        <f>'[1]16'!C50</f>
        <v>0</v>
      </c>
      <c r="D48" s="16">
        <f>'[1]16'!D50</f>
        <v>233</v>
      </c>
      <c r="E48" s="16">
        <f>'[1]16'!E50</f>
        <v>0</v>
      </c>
      <c r="F48" s="15">
        <f t="shared" si="6"/>
        <v>295</v>
      </c>
      <c r="G48" s="15">
        <f>'[1]16'!H50</f>
        <v>62</v>
      </c>
      <c r="H48" s="16">
        <f>'[1]16'!I50</f>
        <v>0</v>
      </c>
      <c r="I48" s="16">
        <f>'[1]16'!J50</f>
        <v>208</v>
      </c>
      <c r="J48" s="16">
        <f>'[1]16'!K50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'[1]16'!B51</f>
        <v>62</v>
      </c>
      <c r="C49" s="16">
        <f>'[1]16'!C51</f>
        <v>0</v>
      </c>
      <c r="D49" s="16">
        <f>'[1]16'!D51</f>
        <v>233</v>
      </c>
      <c r="E49" s="16">
        <f>'[1]16'!E51</f>
        <v>0</v>
      </c>
      <c r="F49" s="15">
        <f t="shared" si="6"/>
        <v>295</v>
      </c>
      <c r="G49" s="15">
        <f>'[1]16'!H51</f>
        <v>62</v>
      </c>
      <c r="H49" s="16">
        <f>'[1]16'!I51</f>
        <v>0</v>
      </c>
      <c r="I49" s="16">
        <f>'[1]16'!J51</f>
        <v>208</v>
      </c>
      <c r="J49" s="16">
        <f>'[1]16'!K51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'[1]16'!B52</f>
        <v>62</v>
      </c>
      <c r="C50" s="16">
        <f>'[1]16'!C52</f>
        <v>0</v>
      </c>
      <c r="D50" s="16">
        <f>'[1]16'!D52</f>
        <v>233</v>
      </c>
      <c r="E50" s="16">
        <f>'[1]16'!E52</f>
        <v>0</v>
      </c>
      <c r="F50" s="15">
        <f t="shared" si="6"/>
        <v>295</v>
      </c>
      <c r="G50" s="15">
        <f>'[1]16'!H52</f>
        <v>62</v>
      </c>
      <c r="H50" s="16">
        <f>'[1]16'!I52</f>
        <v>0</v>
      </c>
      <c r="I50" s="16">
        <f>'[1]16'!J52</f>
        <v>208</v>
      </c>
      <c r="J50" s="16">
        <f>'[1]16'!K52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'[1]16'!B53</f>
        <v>62</v>
      </c>
      <c r="C51" s="16">
        <f>'[1]16'!C53</f>
        <v>0</v>
      </c>
      <c r="D51" s="16">
        <f>'[1]16'!D53</f>
        <v>228</v>
      </c>
      <c r="E51" s="16">
        <f>'[1]16'!E53</f>
        <v>0</v>
      </c>
      <c r="F51" s="15">
        <f t="shared" si="6"/>
        <v>290</v>
      </c>
      <c r="G51" s="15">
        <f>'[1]16'!H53</f>
        <v>62</v>
      </c>
      <c r="H51" s="16">
        <f>'[1]16'!I53</f>
        <v>0</v>
      </c>
      <c r="I51" s="16">
        <f>'[1]16'!J53</f>
        <v>208</v>
      </c>
      <c r="J51" s="16">
        <f>'[1]16'!K53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'[1]16'!B54</f>
        <v>62</v>
      </c>
      <c r="C52" s="16">
        <f>'[1]16'!C54</f>
        <v>0</v>
      </c>
      <c r="D52" s="16">
        <f>'[1]16'!D54</f>
        <v>228</v>
      </c>
      <c r="E52" s="16">
        <f>'[1]16'!E54</f>
        <v>0</v>
      </c>
      <c r="F52" s="15">
        <f t="shared" si="6"/>
        <v>290</v>
      </c>
      <c r="G52" s="15">
        <f>'[1]16'!H54</f>
        <v>62</v>
      </c>
      <c r="H52" s="16">
        <f>'[1]16'!I54</f>
        <v>0</v>
      </c>
      <c r="I52" s="16">
        <f>'[1]16'!J54</f>
        <v>208</v>
      </c>
      <c r="J52" s="16">
        <f>'[1]16'!K54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'[1]16'!B55</f>
        <v>62</v>
      </c>
      <c r="C53" s="16">
        <f>'[1]16'!C55</f>
        <v>0</v>
      </c>
      <c r="D53" s="16">
        <f>'[1]16'!D55</f>
        <v>228</v>
      </c>
      <c r="E53" s="16">
        <f>'[1]16'!E55</f>
        <v>0</v>
      </c>
      <c r="F53" s="15">
        <f t="shared" si="6"/>
        <v>290</v>
      </c>
      <c r="G53" s="15">
        <f>'[1]16'!H55</f>
        <v>62</v>
      </c>
      <c r="H53" s="16">
        <f>'[1]16'!I55</f>
        <v>0</v>
      </c>
      <c r="I53" s="16">
        <f>'[1]16'!J55</f>
        <v>208</v>
      </c>
      <c r="J53" s="16">
        <f>'[1]16'!K55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'[1]16'!B56</f>
        <v>62</v>
      </c>
      <c r="C54" s="16">
        <f>'[1]16'!C56</f>
        <v>0</v>
      </c>
      <c r="D54" s="16">
        <f>'[1]16'!D56</f>
        <v>228</v>
      </c>
      <c r="E54" s="16">
        <f>'[1]16'!E56</f>
        <v>0</v>
      </c>
      <c r="F54" s="15">
        <f t="shared" si="6"/>
        <v>290</v>
      </c>
      <c r="G54" s="15">
        <f>'[1]16'!H56</f>
        <v>62</v>
      </c>
      <c r="H54" s="16">
        <f>'[1]16'!I56</f>
        <v>0</v>
      </c>
      <c r="I54" s="16">
        <f>'[1]16'!J56</f>
        <v>208</v>
      </c>
      <c r="J54" s="16">
        <f>'[1]16'!K56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'[1]16'!B57</f>
        <v>62</v>
      </c>
      <c r="C55" s="16">
        <f>'[1]16'!C57</f>
        <v>0</v>
      </c>
      <c r="D55" s="16">
        <f>'[1]16'!D57</f>
        <v>228</v>
      </c>
      <c r="E55" s="16">
        <f>'[1]16'!E57</f>
        <v>0</v>
      </c>
      <c r="F55" s="15">
        <f t="shared" si="6"/>
        <v>290</v>
      </c>
      <c r="G55" s="15">
        <f>'[1]16'!H57</f>
        <v>62</v>
      </c>
      <c r="H55" s="16">
        <f>'[1]16'!I57</f>
        <v>0</v>
      </c>
      <c r="I55" s="16">
        <f>'[1]16'!J57</f>
        <v>208</v>
      </c>
      <c r="J55" s="16">
        <f>'[1]16'!K57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'[1]16'!B58</f>
        <v>62</v>
      </c>
      <c r="C56" s="16">
        <f>'[1]16'!C58</f>
        <v>0</v>
      </c>
      <c r="D56" s="16">
        <f>'[1]16'!D58</f>
        <v>228</v>
      </c>
      <c r="E56" s="16">
        <f>'[1]16'!E58</f>
        <v>0</v>
      </c>
      <c r="F56" s="15">
        <f t="shared" si="6"/>
        <v>290</v>
      </c>
      <c r="G56" s="15">
        <f>'[1]16'!H58</f>
        <v>62</v>
      </c>
      <c r="H56" s="16">
        <f>'[1]16'!I58</f>
        <v>0</v>
      </c>
      <c r="I56" s="16">
        <f>'[1]16'!J58</f>
        <v>208</v>
      </c>
      <c r="J56" s="16">
        <f>'[1]16'!K58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'[1]16'!B59</f>
        <v>62</v>
      </c>
      <c r="C57" s="16">
        <f>'[1]16'!C59</f>
        <v>0</v>
      </c>
      <c r="D57" s="16">
        <f>'[1]16'!D59</f>
        <v>228</v>
      </c>
      <c r="E57" s="16">
        <f>'[1]16'!E59</f>
        <v>0</v>
      </c>
      <c r="F57" s="15">
        <f t="shared" si="6"/>
        <v>290</v>
      </c>
      <c r="G57" s="15">
        <f>'[1]16'!H59</f>
        <v>62</v>
      </c>
      <c r="H57" s="16">
        <f>'[1]16'!I59</f>
        <v>0</v>
      </c>
      <c r="I57" s="16">
        <f>'[1]16'!J59</f>
        <v>208</v>
      </c>
      <c r="J57" s="16">
        <f>'[1]16'!K59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'[1]16'!B60</f>
        <v>62</v>
      </c>
      <c r="C58" s="16">
        <f>'[1]16'!C60</f>
        <v>0</v>
      </c>
      <c r="D58" s="16">
        <f>'[1]16'!D60</f>
        <v>228</v>
      </c>
      <c r="E58" s="16">
        <f>'[1]16'!E60</f>
        <v>0</v>
      </c>
      <c r="F58" s="15">
        <f t="shared" si="6"/>
        <v>290</v>
      </c>
      <c r="G58" s="15">
        <f>'[1]16'!H60</f>
        <v>62</v>
      </c>
      <c r="H58" s="16">
        <f>'[1]16'!I60</f>
        <v>0</v>
      </c>
      <c r="I58" s="16">
        <f>'[1]16'!J60</f>
        <v>208</v>
      </c>
      <c r="J58" s="16">
        <f>'[1]16'!K60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'[1]16'!B61</f>
        <v>62</v>
      </c>
      <c r="C59" s="16">
        <f>'[1]16'!C61</f>
        <v>0</v>
      </c>
      <c r="D59" s="16">
        <f>'[1]16'!D61</f>
        <v>228</v>
      </c>
      <c r="E59" s="16">
        <f>'[1]16'!E61</f>
        <v>0</v>
      </c>
      <c r="F59" s="15">
        <f t="shared" si="6"/>
        <v>290</v>
      </c>
      <c r="G59" s="15">
        <f>'[1]16'!H61</f>
        <v>62</v>
      </c>
      <c r="H59" s="16">
        <f>'[1]16'!I61</f>
        <v>0</v>
      </c>
      <c r="I59" s="16">
        <f>'[1]16'!J61</f>
        <v>208</v>
      </c>
      <c r="J59" s="16">
        <f>'[1]16'!K61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'[1]16'!B62</f>
        <v>62</v>
      </c>
      <c r="C60" s="16">
        <f>'[1]16'!C62</f>
        <v>0</v>
      </c>
      <c r="D60" s="16">
        <f>'[1]16'!D62</f>
        <v>228</v>
      </c>
      <c r="E60" s="16">
        <f>'[1]16'!E62</f>
        <v>0</v>
      </c>
      <c r="F60" s="15">
        <f t="shared" si="6"/>
        <v>290</v>
      </c>
      <c r="G60" s="15">
        <f>'[1]16'!H62</f>
        <v>62</v>
      </c>
      <c r="H60" s="16">
        <f>'[1]16'!I62</f>
        <v>0</v>
      </c>
      <c r="I60" s="16">
        <f>'[1]16'!J62</f>
        <v>208</v>
      </c>
      <c r="J60" s="16">
        <f>'[1]16'!K62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'[1]16'!B63</f>
        <v>62</v>
      </c>
      <c r="C61" s="16">
        <f>'[1]16'!C63</f>
        <v>0</v>
      </c>
      <c r="D61" s="16">
        <f>'[1]16'!D63</f>
        <v>228</v>
      </c>
      <c r="E61" s="16">
        <f>'[1]16'!E63</f>
        <v>0</v>
      </c>
      <c r="F61" s="15">
        <f t="shared" si="6"/>
        <v>290</v>
      </c>
      <c r="G61" s="15">
        <f>'[1]16'!H63</f>
        <v>62</v>
      </c>
      <c r="H61" s="16">
        <f>'[1]16'!I63</f>
        <v>0</v>
      </c>
      <c r="I61" s="16">
        <f>'[1]16'!J63</f>
        <v>208</v>
      </c>
      <c r="J61" s="16">
        <f>'[1]16'!K63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'[1]16'!B64</f>
        <v>62</v>
      </c>
      <c r="C62" s="16">
        <f>'[1]16'!C64</f>
        <v>0</v>
      </c>
      <c r="D62" s="16">
        <f>'[1]16'!D64</f>
        <v>228</v>
      </c>
      <c r="E62" s="16">
        <f>'[1]16'!E64</f>
        <v>0</v>
      </c>
      <c r="F62" s="15">
        <f t="shared" si="6"/>
        <v>290</v>
      </c>
      <c r="G62" s="15">
        <f>'[1]16'!H64</f>
        <v>62</v>
      </c>
      <c r="H62" s="16">
        <f>'[1]16'!I64</f>
        <v>0</v>
      </c>
      <c r="I62" s="16">
        <f>'[1]16'!J64</f>
        <v>208</v>
      </c>
      <c r="J62" s="16">
        <f>'[1]16'!K64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'[1]16'!B65</f>
        <v>62</v>
      </c>
      <c r="C63" s="16">
        <f>'[1]16'!C65</f>
        <v>0</v>
      </c>
      <c r="D63" s="16">
        <f>'[1]16'!D65</f>
        <v>228</v>
      </c>
      <c r="E63" s="16">
        <f>'[1]16'!E65</f>
        <v>0</v>
      </c>
      <c r="F63" s="15">
        <f t="shared" si="6"/>
        <v>290</v>
      </c>
      <c r="G63" s="15">
        <f>'[1]16'!H65</f>
        <v>62</v>
      </c>
      <c r="H63" s="16">
        <f>'[1]16'!I65</f>
        <v>0</v>
      </c>
      <c r="I63" s="16">
        <f>'[1]16'!J65</f>
        <v>208</v>
      </c>
      <c r="J63" s="16">
        <f>'[1]16'!K65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'[1]16'!B66</f>
        <v>62</v>
      </c>
      <c r="C64" s="16">
        <f>'[1]16'!C66</f>
        <v>0</v>
      </c>
      <c r="D64" s="16">
        <f>'[1]16'!D66</f>
        <v>228</v>
      </c>
      <c r="E64" s="16">
        <f>'[1]16'!E66</f>
        <v>0</v>
      </c>
      <c r="F64" s="15">
        <f t="shared" si="6"/>
        <v>290</v>
      </c>
      <c r="G64" s="15">
        <f>'[1]16'!H66</f>
        <v>62</v>
      </c>
      <c r="H64" s="16">
        <f>'[1]16'!I66</f>
        <v>0</v>
      </c>
      <c r="I64" s="16">
        <f>'[1]16'!J66</f>
        <v>208</v>
      </c>
      <c r="J64" s="16">
        <f>'[1]16'!K66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'[1]16'!B67</f>
        <v>62</v>
      </c>
      <c r="C65" s="16">
        <f>'[1]16'!C67</f>
        <v>0</v>
      </c>
      <c r="D65" s="16">
        <f>'[1]16'!D67</f>
        <v>228</v>
      </c>
      <c r="E65" s="16">
        <f>'[1]16'!E67</f>
        <v>0</v>
      </c>
      <c r="F65" s="15">
        <f t="shared" si="6"/>
        <v>290</v>
      </c>
      <c r="G65" s="15">
        <f>'[1]16'!H67</f>
        <v>62</v>
      </c>
      <c r="H65" s="16">
        <f>'[1]16'!I67</f>
        <v>0</v>
      </c>
      <c r="I65" s="16">
        <f>'[1]16'!J67</f>
        <v>208</v>
      </c>
      <c r="J65" s="16">
        <f>'[1]16'!K67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'[1]16'!B68</f>
        <v>62</v>
      </c>
      <c r="C66" s="16">
        <f>'[1]16'!C68</f>
        <v>0</v>
      </c>
      <c r="D66" s="16">
        <f>'[1]16'!D68</f>
        <v>228</v>
      </c>
      <c r="E66" s="16">
        <f>'[1]16'!E68</f>
        <v>0</v>
      </c>
      <c r="F66" s="15">
        <f t="shared" si="6"/>
        <v>290</v>
      </c>
      <c r="G66" s="15">
        <f>'[1]16'!H68</f>
        <v>62</v>
      </c>
      <c r="H66" s="16">
        <f>'[1]16'!I68</f>
        <v>0</v>
      </c>
      <c r="I66" s="16">
        <f>'[1]16'!J68</f>
        <v>208</v>
      </c>
      <c r="J66" s="16">
        <f>'[1]16'!K68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'[1]16'!B69</f>
        <v>62</v>
      </c>
      <c r="C67" s="16">
        <f>'[1]16'!C69</f>
        <v>0</v>
      </c>
      <c r="D67" s="16">
        <f>'[1]16'!D69</f>
        <v>228</v>
      </c>
      <c r="E67" s="16">
        <f>'[1]16'!E69</f>
        <v>0</v>
      </c>
      <c r="F67" s="15">
        <f t="shared" si="6"/>
        <v>290</v>
      </c>
      <c r="G67" s="15">
        <f>'[1]16'!H69</f>
        <v>62</v>
      </c>
      <c r="H67" s="16">
        <f>'[1]16'!I69</f>
        <v>0</v>
      </c>
      <c r="I67" s="16">
        <f>'[1]16'!J69</f>
        <v>208</v>
      </c>
      <c r="J67" s="16">
        <f>'[1]16'!K69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'[1]16'!B70</f>
        <v>62</v>
      </c>
      <c r="C68" s="16">
        <f>'[1]16'!C70</f>
        <v>0</v>
      </c>
      <c r="D68" s="16">
        <f>'[1]16'!D70</f>
        <v>228</v>
      </c>
      <c r="E68" s="16">
        <f>'[1]16'!E70</f>
        <v>0</v>
      </c>
      <c r="F68" s="15">
        <f t="shared" si="6"/>
        <v>290</v>
      </c>
      <c r="G68" s="15">
        <f>'[1]16'!H70</f>
        <v>62</v>
      </c>
      <c r="H68" s="16">
        <f>'[1]16'!I70</f>
        <v>0</v>
      </c>
      <c r="I68" s="16">
        <f>'[1]16'!J70</f>
        <v>208</v>
      </c>
      <c r="J68" s="16">
        <f>'[1]16'!K70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'[1]16'!B71</f>
        <v>62</v>
      </c>
      <c r="C69" s="16">
        <f>'[1]16'!C71</f>
        <v>0</v>
      </c>
      <c r="D69" s="16">
        <f>'[1]16'!D71</f>
        <v>228</v>
      </c>
      <c r="E69" s="16">
        <f>'[1]16'!E71</f>
        <v>0</v>
      </c>
      <c r="F69" s="15">
        <f t="shared" ref="F69:F98" si="17">SUM(B69:E69)</f>
        <v>290</v>
      </c>
      <c r="G69" s="15">
        <f>'[1]16'!H71</f>
        <v>62</v>
      </c>
      <c r="H69" s="16">
        <f>'[1]16'!I71</f>
        <v>0</v>
      </c>
      <c r="I69" s="16">
        <f>'[1]16'!J71</f>
        <v>208</v>
      </c>
      <c r="J69" s="16">
        <f>'[1]16'!K71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'[1]16'!B72</f>
        <v>62</v>
      </c>
      <c r="C70" s="16">
        <f>'[1]16'!C72</f>
        <v>0</v>
      </c>
      <c r="D70" s="16">
        <f>'[1]16'!D72</f>
        <v>228</v>
      </c>
      <c r="E70" s="16">
        <f>'[1]16'!E72</f>
        <v>0</v>
      </c>
      <c r="F70" s="15">
        <f t="shared" si="17"/>
        <v>290</v>
      </c>
      <c r="G70" s="15">
        <f>'[1]16'!H72</f>
        <v>62</v>
      </c>
      <c r="H70" s="16">
        <f>'[1]16'!I72</f>
        <v>0</v>
      </c>
      <c r="I70" s="16">
        <f>'[1]16'!J72</f>
        <v>208</v>
      </c>
      <c r="J70" s="16">
        <f>'[1]16'!K72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'[1]16'!B73</f>
        <v>62</v>
      </c>
      <c r="C71" s="16">
        <f>'[1]16'!C73</f>
        <v>0</v>
      </c>
      <c r="D71" s="16">
        <f>'[1]16'!D73</f>
        <v>228</v>
      </c>
      <c r="E71" s="16">
        <f>'[1]16'!E73</f>
        <v>0</v>
      </c>
      <c r="F71" s="15">
        <f t="shared" si="17"/>
        <v>290</v>
      </c>
      <c r="G71" s="15">
        <f>'[1]16'!H73</f>
        <v>62</v>
      </c>
      <c r="H71" s="16">
        <f>'[1]16'!I73</f>
        <v>0</v>
      </c>
      <c r="I71" s="16">
        <f>'[1]16'!J73</f>
        <v>208</v>
      </c>
      <c r="J71" s="16">
        <f>'[1]16'!K73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'[1]16'!B74</f>
        <v>62</v>
      </c>
      <c r="C72" s="16">
        <f>'[1]16'!C74</f>
        <v>0</v>
      </c>
      <c r="D72" s="16">
        <f>'[1]16'!D74</f>
        <v>228</v>
      </c>
      <c r="E72" s="16">
        <f>'[1]16'!E74</f>
        <v>0</v>
      </c>
      <c r="F72" s="15">
        <f t="shared" si="17"/>
        <v>290</v>
      </c>
      <c r="G72" s="15">
        <f>'[1]16'!H74</f>
        <v>62</v>
      </c>
      <c r="H72" s="16">
        <f>'[1]16'!I74</f>
        <v>0</v>
      </c>
      <c r="I72" s="16">
        <f>'[1]16'!J74</f>
        <v>208</v>
      </c>
      <c r="J72" s="16">
        <f>'[1]16'!K74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'[1]16'!B75</f>
        <v>62</v>
      </c>
      <c r="C73" s="16">
        <f>'[1]16'!C75</f>
        <v>0</v>
      </c>
      <c r="D73" s="16">
        <f>'[1]16'!D75</f>
        <v>228</v>
      </c>
      <c r="E73" s="16">
        <f>'[1]16'!E75</f>
        <v>0</v>
      </c>
      <c r="F73" s="15">
        <f t="shared" si="17"/>
        <v>290</v>
      </c>
      <c r="G73" s="15">
        <f>'[1]16'!H75</f>
        <v>62</v>
      </c>
      <c r="H73" s="16">
        <f>'[1]16'!I75</f>
        <v>0</v>
      </c>
      <c r="I73" s="16">
        <f>'[1]16'!J75</f>
        <v>208</v>
      </c>
      <c r="J73" s="16">
        <f>'[1]16'!K75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'[1]16'!B76</f>
        <v>62</v>
      </c>
      <c r="C74" s="16">
        <f>'[1]16'!C76</f>
        <v>0</v>
      </c>
      <c r="D74" s="16">
        <f>'[1]16'!D76</f>
        <v>228</v>
      </c>
      <c r="E74" s="16">
        <f>'[1]16'!E76</f>
        <v>0</v>
      </c>
      <c r="F74" s="15">
        <f t="shared" si="17"/>
        <v>290</v>
      </c>
      <c r="G74" s="15">
        <f>'[1]16'!H76</f>
        <v>62</v>
      </c>
      <c r="H74" s="16">
        <f>'[1]16'!I76</f>
        <v>0</v>
      </c>
      <c r="I74" s="16">
        <f>'[1]16'!J76</f>
        <v>208</v>
      </c>
      <c r="J74" s="16">
        <f>'[1]16'!K76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'[1]16'!B77</f>
        <v>62</v>
      </c>
      <c r="C75" s="16">
        <f>'[1]16'!C77</f>
        <v>0</v>
      </c>
      <c r="D75" s="16">
        <f>'[1]16'!D77</f>
        <v>228</v>
      </c>
      <c r="E75" s="16">
        <f>'[1]16'!E77</f>
        <v>0</v>
      </c>
      <c r="F75" s="15">
        <f t="shared" si="17"/>
        <v>290</v>
      </c>
      <c r="G75" s="15">
        <f>'[1]16'!H77</f>
        <v>62</v>
      </c>
      <c r="H75" s="16">
        <f>'[1]16'!I77</f>
        <v>0</v>
      </c>
      <c r="I75" s="16">
        <f>'[1]16'!J77</f>
        <v>208</v>
      </c>
      <c r="J75" s="16">
        <f>'[1]16'!K77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'[1]16'!B78</f>
        <v>62</v>
      </c>
      <c r="C76" s="16">
        <f>'[1]16'!C78</f>
        <v>0</v>
      </c>
      <c r="D76" s="16">
        <f>'[1]16'!D78</f>
        <v>228</v>
      </c>
      <c r="E76" s="16">
        <f>'[1]16'!E78</f>
        <v>0</v>
      </c>
      <c r="F76" s="15">
        <f t="shared" si="17"/>
        <v>290</v>
      </c>
      <c r="G76" s="15">
        <f>'[1]16'!H78</f>
        <v>62</v>
      </c>
      <c r="H76" s="16">
        <f>'[1]16'!I78</f>
        <v>0</v>
      </c>
      <c r="I76" s="16">
        <f>'[1]16'!J78</f>
        <v>208</v>
      </c>
      <c r="J76" s="16">
        <f>'[1]16'!K78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'[1]16'!B79</f>
        <v>62</v>
      </c>
      <c r="C77" s="16">
        <f>'[1]16'!C79</f>
        <v>0</v>
      </c>
      <c r="D77" s="16">
        <f>'[1]16'!D79</f>
        <v>228</v>
      </c>
      <c r="E77" s="16">
        <f>'[1]16'!E79</f>
        <v>0</v>
      </c>
      <c r="F77" s="15">
        <f t="shared" si="17"/>
        <v>290</v>
      </c>
      <c r="G77" s="15">
        <f>'[1]16'!H79</f>
        <v>62</v>
      </c>
      <c r="H77" s="16">
        <f>'[1]16'!I79</f>
        <v>0</v>
      </c>
      <c r="I77" s="16">
        <f>'[1]16'!J79</f>
        <v>208</v>
      </c>
      <c r="J77" s="16">
        <f>'[1]16'!K79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'[1]16'!B80</f>
        <v>62</v>
      </c>
      <c r="C78" s="16">
        <f>'[1]16'!C80</f>
        <v>0</v>
      </c>
      <c r="D78" s="16">
        <f>'[1]16'!D80</f>
        <v>228</v>
      </c>
      <c r="E78" s="16">
        <f>'[1]16'!E80</f>
        <v>0</v>
      </c>
      <c r="F78" s="15">
        <f t="shared" si="17"/>
        <v>290</v>
      </c>
      <c r="G78" s="15">
        <f>'[1]16'!H80</f>
        <v>62</v>
      </c>
      <c r="H78" s="16">
        <f>'[1]16'!I80</f>
        <v>0</v>
      </c>
      <c r="I78" s="16">
        <f>'[1]16'!J80</f>
        <v>208</v>
      </c>
      <c r="J78" s="16">
        <f>'[1]16'!K80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'[1]16'!B81</f>
        <v>62</v>
      </c>
      <c r="C79" s="16">
        <f>'[1]16'!C81</f>
        <v>0</v>
      </c>
      <c r="D79" s="16">
        <f>'[1]16'!D81</f>
        <v>228</v>
      </c>
      <c r="E79" s="16">
        <f>'[1]16'!E81</f>
        <v>0</v>
      </c>
      <c r="F79" s="15">
        <f t="shared" si="17"/>
        <v>290</v>
      </c>
      <c r="G79" s="15">
        <f>'[1]16'!H81</f>
        <v>62</v>
      </c>
      <c r="H79" s="16">
        <f>'[1]16'!I81</f>
        <v>0</v>
      </c>
      <c r="I79" s="16">
        <f>'[1]16'!J81</f>
        <v>208</v>
      </c>
      <c r="J79" s="16">
        <f>'[1]16'!K81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'[1]16'!B82</f>
        <v>62</v>
      </c>
      <c r="C80" s="16">
        <f>'[1]16'!C82</f>
        <v>0</v>
      </c>
      <c r="D80" s="16">
        <f>'[1]16'!D82</f>
        <v>228</v>
      </c>
      <c r="E80" s="16">
        <f>'[1]16'!E82</f>
        <v>0</v>
      </c>
      <c r="F80" s="15">
        <f t="shared" si="17"/>
        <v>290</v>
      </c>
      <c r="G80" s="15">
        <f>'[1]16'!H82</f>
        <v>62</v>
      </c>
      <c r="H80" s="16">
        <f>'[1]16'!I82</f>
        <v>0</v>
      </c>
      <c r="I80" s="16">
        <f>'[1]16'!J82</f>
        <v>208</v>
      </c>
      <c r="J80" s="16">
        <f>'[1]16'!K82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'[1]16'!B83</f>
        <v>62</v>
      </c>
      <c r="C81" s="16">
        <f>'[1]16'!C83</f>
        <v>0</v>
      </c>
      <c r="D81" s="16">
        <f>'[1]16'!D83</f>
        <v>228</v>
      </c>
      <c r="E81" s="16">
        <f>'[1]16'!E83</f>
        <v>0</v>
      </c>
      <c r="F81" s="15">
        <f t="shared" si="17"/>
        <v>290</v>
      </c>
      <c r="G81" s="15">
        <f>'[1]16'!H83</f>
        <v>62</v>
      </c>
      <c r="H81" s="16">
        <f>'[1]16'!I83</f>
        <v>0</v>
      </c>
      <c r="I81" s="16">
        <f>'[1]16'!J83</f>
        <v>208</v>
      </c>
      <c r="J81" s="16">
        <f>'[1]16'!K83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'[1]16'!B84</f>
        <v>62</v>
      </c>
      <c r="C82" s="16">
        <f>'[1]16'!C84</f>
        <v>0</v>
      </c>
      <c r="D82" s="16">
        <f>'[1]16'!D84</f>
        <v>228</v>
      </c>
      <c r="E82" s="16">
        <f>'[1]16'!E84</f>
        <v>0</v>
      </c>
      <c r="F82" s="15">
        <f t="shared" si="17"/>
        <v>290</v>
      </c>
      <c r="G82" s="15">
        <f>'[1]16'!H84</f>
        <v>62</v>
      </c>
      <c r="H82" s="16">
        <f>'[1]16'!I84</f>
        <v>0</v>
      </c>
      <c r="I82" s="16">
        <f>'[1]16'!J84</f>
        <v>208</v>
      </c>
      <c r="J82" s="16">
        <f>'[1]16'!K84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'[1]16'!B85</f>
        <v>62</v>
      </c>
      <c r="C83" s="16">
        <f>'[1]16'!C85</f>
        <v>0</v>
      </c>
      <c r="D83" s="16">
        <f>'[1]16'!D85</f>
        <v>228</v>
      </c>
      <c r="E83" s="16">
        <f>'[1]16'!E85</f>
        <v>0</v>
      </c>
      <c r="F83" s="15">
        <f t="shared" si="17"/>
        <v>290</v>
      </c>
      <c r="G83" s="15">
        <f>'[1]16'!H85</f>
        <v>62</v>
      </c>
      <c r="H83" s="16">
        <f>'[1]16'!I85</f>
        <v>0</v>
      </c>
      <c r="I83" s="16">
        <f>'[1]16'!J85</f>
        <v>208</v>
      </c>
      <c r="J83" s="16">
        <f>'[1]16'!K85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'[1]16'!B86</f>
        <v>62</v>
      </c>
      <c r="C84" s="16">
        <f>'[1]16'!C86</f>
        <v>0</v>
      </c>
      <c r="D84" s="16">
        <f>'[1]16'!D86</f>
        <v>228</v>
      </c>
      <c r="E84" s="16">
        <f>'[1]16'!E86</f>
        <v>0</v>
      </c>
      <c r="F84" s="15">
        <f t="shared" si="17"/>
        <v>290</v>
      </c>
      <c r="G84" s="15">
        <f>'[1]16'!H86</f>
        <v>62</v>
      </c>
      <c r="H84" s="16">
        <f>'[1]16'!I86</f>
        <v>0</v>
      </c>
      <c r="I84" s="16">
        <f>'[1]16'!J86</f>
        <v>208</v>
      </c>
      <c r="J84" s="16">
        <f>'[1]16'!K86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'[1]16'!B87</f>
        <v>62</v>
      </c>
      <c r="C85" s="16">
        <f>'[1]16'!C87</f>
        <v>0</v>
      </c>
      <c r="D85" s="16">
        <f>'[1]16'!D87</f>
        <v>228</v>
      </c>
      <c r="E85" s="16">
        <f>'[1]16'!E87</f>
        <v>0</v>
      </c>
      <c r="F85" s="15">
        <f t="shared" si="17"/>
        <v>290</v>
      </c>
      <c r="G85" s="15">
        <f>'[1]16'!H87</f>
        <v>62</v>
      </c>
      <c r="H85" s="16">
        <f>'[1]16'!I87</f>
        <v>0</v>
      </c>
      <c r="I85" s="16">
        <f>'[1]16'!J87</f>
        <v>208</v>
      </c>
      <c r="J85" s="16">
        <f>'[1]16'!K87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'[1]16'!B88</f>
        <v>62</v>
      </c>
      <c r="C86" s="16">
        <f>'[1]16'!C88</f>
        <v>0</v>
      </c>
      <c r="D86" s="16">
        <f>'[1]16'!D88</f>
        <v>228</v>
      </c>
      <c r="E86" s="16">
        <f>'[1]16'!E88</f>
        <v>0</v>
      </c>
      <c r="F86" s="15">
        <f t="shared" si="17"/>
        <v>290</v>
      </c>
      <c r="G86" s="15">
        <f>'[1]16'!H88</f>
        <v>62</v>
      </c>
      <c r="H86" s="16">
        <f>'[1]16'!I88</f>
        <v>0</v>
      </c>
      <c r="I86" s="16">
        <f>'[1]16'!J88</f>
        <v>208</v>
      </c>
      <c r="J86" s="16">
        <f>'[1]16'!K88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'[1]16'!B89</f>
        <v>62</v>
      </c>
      <c r="C87" s="16">
        <f>'[1]16'!C89</f>
        <v>0</v>
      </c>
      <c r="D87" s="16">
        <f>'[1]16'!D89</f>
        <v>228</v>
      </c>
      <c r="E87" s="16">
        <f>'[1]16'!E89</f>
        <v>0</v>
      </c>
      <c r="F87" s="15">
        <f t="shared" si="17"/>
        <v>290</v>
      </c>
      <c r="G87" s="15">
        <f>'[1]16'!H89</f>
        <v>62</v>
      </c>
      <c r="H87" s="16">
        <f>'[1]16'!I89</f>
        <v>0</v>
      </c>
      <c r="I87" s="16">
        <f>'[1]16'!J89</f>
        <v>208</v>
      </c>
      <c r="J87" s="16">
        <f>'[1]16'!K89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'[1]16'!B90</f>
        <v>62</v>
      </c>
      <c r="C88" s="16">
        <f>'[1]16'!C90</f>
        <v>0</v>
      </c>
      <c r="D88" s="16">
        <f>'[1]16'!D90</f>
        <v>228</v>
      </c>
      <c r="E88" s="16">
        <f>'[1]16'!E90</f>
        <v>0</v>
      </c>
      <c r="F88" s="15">
        <f t="shared" si="17"/>
        <v>290</v>
      </c>
      <c r="G88" s="15">
        <f>'[1]16'!H90</f>
        <v>62</v>
      </c>
      <c r="H88" s="16">
        <f>'[1]16'!I90</f>
        <v>0</v>
      </c>
      <c r="I88" s="16">
        <f>'[1]16'!J90</f>
        <v>208</v>
      </c>
      <c r="J88" s="16">
        <f>'[1]16'!K90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'[1]16'!B91</f>
        <v>62</v>
      </c>
      <c r="C89" s="16">
        <f>'[1]16'!C91</f>
        <v>0</v>
      </c>
      <c r="D89" s="16">
        <f>'[1]16'!D91</f>
        <v>228</v>
      </c>
      <c r="E89" s="16">
        <f>'[1]16'!E91</f>
        <v>0</v>
      </c>
      <c r="F89" s="15">
        <f t="shared" si="17"/>
        <v>290</v>
      </c>
      <c r="G89" s="15">
        <f>'[1]16'!H91</f>
        <v>62</v>
      </c>
      <c r="H89" s="16">
        <f>'[1]16'!I91</f>
        <v>0</v>
      </c>
      <c r="I89" s="16">
        <f>'[1]16'!J91</f>
        <v>208</v>
      </c>
      <c r="J89" s="16">
        <f>'[1]16'!K91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'[1]16'!B92</f>
        <v>62</v>
      </c>
      <c r="C90" s="16">
        <f>'[1]16'!C92</f>
        <v>0</v>
      </c>
      <c r="D90" s="16">
        <f>'[1]16'!D92</f>
        <v>228</v>
      </c>
      <c r="E90" s="16">
        <f>'[1]16'!E92</f>
        <v>0</v>
      </c>
      <c r="F90" s="15">
        <f t="shared" si="17"/>
        <v>290</v>
      </c>
      <c r="G90" s="15">
        <f>'[1]16'!H92</f>
        <v>62</v>
      </c>
      <c r="H90" s="16">
        <f>'[1]16'!I92</f>
        <v>0</v>
      </c>
      <c r="I90" s="16">
        <f>'[1]16'!J92</f>
        <v>208</v>
      </c>
      <c r="J90" s="16">
        <f>'[1]16'!K92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'[1]16'!B93</f>
        <v>62</v>
      </c>
      <c r="C91" s="16">
        <f>'[1]16'!C93</f>
        <v>0</v>
      </c>
      <c r="D91" s="16">
        <f>'[1]16'!D93</f>
        <v>238</v>
      </c>
      <c r="E91" s="16">
        <f>'[1]16'!E93</f>
        <v>0</v>
      </c>
      <c r="F91" s="15">
        <f t="shared" si="17"/>
        <v>300</v>
      </c>
      <c r="G91" s="15">
        <f>'[1]16'!H93</f>
        <v>62</v>
      </c>
      <c r="H91" s="16">
        <f>'[1]16'!I93</f>
        <v>0</v>
      </c>
      <c r="I91" s="16">
        <f>'[1]16'!J93</f>
        <v>208</v>
      </c>
      <c r="J91" s="16">
        <f>'[1]16'!K93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'[1]16'!B94</f>
        <v>62</v>
      </c>
      <c r="C92" s="16">
        <f>'[1]16'!C94</f>
        <v>0</v>
      </c>
      <c r="D92" s="16">
        <f>'[1]16'!D94</f>
        <v>238</v>
      </c>
      <c r="E92" s="16">
        <f>'[1]16'!E94</f>
        <v>0</v>
      </c>
      <c r="F92" s="15">
        <f t="shared" si="17"/>
        <v>300</v>
      </c>
      <c r="G92" s="15">
        <f>'[1]16'!H94</f>
        <v>62</v>
      </c>
      <c r="H92" s="16">
        <f>'[1]16'!I94</f>
        <v>0</v>
      </c>
      <c r="I92" s="16">
        <f>'[1]16'!J94</f>
        <v>208</v>
      </c>
      <c r="J92" s="16">
        <f>'[1]16'!K94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'[1]16'!B95</f>
        <v>62</v>
      </c>
      <c r="C93" s="16">
        <f>'[1]16'!C95</f>
        <v>0</v>
      </c>
      <c r="D93" s="16">
        <f>'[1]16'!D95</f>
        <v>238</v>
      </c>
      <c r="E93" s="16">
        <f>'[1]16'!E95</f>
        <v>0</v>
      </c>
      <c r="F93" s="15">
        <f t="shared" si="17"/>
        <v>300</v>
      </c>
      <c r="G93" s="15">
        <f>'[1]16'!H95</f>
        <v>62</v>
      </c>
      <c r="H93" s="16">
        <f>'[1]16'!I95</f>
        <v>0</v>
      </c>
      <c r="I93" s="16">
        <f>'[1]16'!J95</f>
        <v>208</v>
      </c>
      <c r="J93" s="16">
        <f>'[1]16'!K95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'[1]16'!B96</f>
        <v>62</v>
      </c>
      <c r="C94" s="16">
        <f>'[1]16'!C96</f>
        <v>0</v>
      </c>
      <c r="D94" s="16">
        <f>'[1]16'!D96</f>
        <v>238</v>
      </c>
      <c r="E94" s="16">
        <f>'[1]16'!E96</f>
        <v>0</v>
      </c>
      <c r="F94" s="15">
        <f t="shared" si="17"/>
        <v>300</v>
      </c>
      <c r="G94" s="15">
        <f>'[1]16'!H96</f>
        <v>62</v>
      </c>
      <c r="H94" s="16">
        <f>'[1]16'!I96</f>
        <v>0</v>
      </c>
      <c r="I94" s="16">
        <f>'[1]16'!J96</f>
        <v>208</v>
      </c>
      <c r="J94" s="16">
        <f>'[1]16'!K96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'[1]16'!B97</f>
        <v>62</v>
      </c>
      <c r="C95" s="16">
        <f>'[1]16'!C97</f>
        <v>0</v>
      </c>
      <c r="D95" s="16">
        <f>'[1]16'!D97</f>
        <v>238</v>
      </c>
      <c r="E95" s="16">
        <f>'[1]16'!E97</f>
        <v>0</v>
      </c>
      <c r="F95" s="15">
        <f t="shared" si="17"/>
        <v>300</v>
      </c>
      <c r="G95" s="15">
        <f>'[1]16'!H97</f>
        <v>62</v>
      </c>
      <c r="H95" s="16">
        <f>'[1]16'!I97</f>
        <v>0</v>
      </c>
      <c r="I95" s="16">
        <f>'[1]16'!J97</f>
        <v>208</v>
      </c>
      <c r="J95" s="16">
        <f>'[1]16'!K97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'[1]16'!B98</f>
        <v>62</v>
      </c>
      <c r="C96" s="16">
        <f>'[1]16'!C98</f>
        <v>0</v>
      </c>
      <c r="D96" s="16">
        <f>'[1]16'!D98</f>
        <v>238</v>
      </c>
      <c r="E96" s="16">
        <f>'[1]16'!E98</f>
        <v>0</v>
      </c>
      <c r="F96" s="15">
        <f t="shared" si="17"/>
        <v>300</v>
      </c>
      <c r="G96" s="15">
        <f>'[1]16'!H98</f>
        <v>62</v>
      </c>
      <c r="H96" s="16">
        <f>'[1]16'!I98</f>
        <v>0</v>
      </c>
      <c r="I96" s="16">
        <f>'[1]16'!J98</f>
        <v>208</v>
      </c>
      <c r="J96" s="16">
        <f>'[1]16'!K98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'[1]16'!B99</f>
        <v>62</v>
      </c>
      <c r="C97" s="16">
        <f>'[1]16'!C99</f>
        <v>0</v>
      </c>
      <c r="D97" s="16">
        <f>'[1]16'!D99</f>
        <v>238</v>
      </c>
      <c r="E97" s="16">
        <f>'[1]16'!E99</f>
        <v>0</v>
      </c>
      <c r="F97" s="15">
        <f t="shared" si="17"/>
        <v>300</v>
      </c>
      <c r="G97" s="15">
        <f>'[1]16'!H99</f>
        <v>62</v>
      </c>
      <c r="H97" s="16">
        <f>'[1]16'!I99</f>
        <v>0</v>
      </c>
      <c r="I97" s="16">
        <f>'[1]16'!J99</f>
        <v>208</v>
      </c>
      <c r="J97" s="16">
        <f>'[1]16'!K99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'[1]16'!B100</f>
        <v>62</v>
      </c>
      <c r="C98" s="16">
        <f>'[1]16'!C100</f>
        <v>0</v>
      </c>
      <c r="D98" s="16">
        <f>'[1]16'!D100</f>
        <v>238</v>
      </c>
      <c r="E98" s="16">
        <f>'[1]16'!E100</f>
        <v>0</v>
      </c>
      <c r="F98" s="15">
        <f t="shared" si="17"/>
        <v>300</v>
      </c>
      <c r="G98" s="15">
        <f>'[1]16'!H100</f>
        <v>62</v>
      </c>
      <c r="H98" s="16">
        <f>'[1]16'!I100</f>
        <v>0</v>
      </c>
      <c r="I98" s="16">
        <f>'[1]16'!J100</f>
        <v>208</v>
      </c>
      <c r="J98" s="16">
        <f>'[1]16'!K100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4.992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4.992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'[2]16'!B5</f>
        <v>84</v>
      </c>
      <c r="C3" s="199">
        <f>'[2]16'!C5</f>
        <v>0</v>
      </c>
      <c r="D3" s="199">
        <f>'[2]16'!D5</f>
        <v>0</v>
      </c>
      <c r="E3" s="199">
        <f>'[2]16'!E5</f>
        <v>0</v>
      </c>
      <c r="F3" s="15">
        <f>SUM(B3:E3)</f>
        <v>84</v>
      </c>
      <c r="G3" s="198">
        <f>'[2]16'!H5</f>
        <v>35</v>
      </c>
      <c r="H3" s="199">
        <f>'[2]16'!I5</f>
        <v>0</v>
      </c>
      <c r="I3" s="199">
        <f>'[2]16'!J5</f>
        <v>0</v>
      </c>
      <c r="J3" s="199">
        <f>'[2]16'!K5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8">
        <f>'[2]16'!B6</f>
        <v>84</v>
      </c>
      <c r="C4" s="199">
        <f>'[2]16'!C6</f>
        <v>0</v>
      </c>
      <c r="D4" s="199">
        <f>'[2]16'!D6</f>
        <v>0</v>
      </c>
      <c r="E4" s="199">
        <f>'[2]16'!E6</f>
        <v>0</v>
      </c>
      <c r="F4" s="15">
        <f>SUM(B4:E4)</f>
        <v>84</v>
      </c>
      <c r="G4" s="198">
        <f>'[2]16'!H6</f>
        <v>35</v>
      </c>
      <c r="H4" s="199">
        <f>'[2]16'!I6</f>
        <v>0</v>
      </c>
      <c r="I4" s="199">
        <f>'[2]16'!J6</f>
        <v>0</v>
      </c>
      <c r="J4" s="199">
        <f>'[2]16'!K6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8">
        <f>'[2]16'!B7</f>
        <v>84</v>
      </c>
      <c r="C5" s="199">
        <f>'[2]16'!C7</f>
        <v>0</v>
      </c>
      <c r="D5" s="199">
        <f>'[2]16'!D7</f>
        <v>0</v>
      </c>
      <c r="E5" s="199">
        <f>'[2]16'!E7</f>
        <v>0</v>
      </c>
      <c r="F5" s="15">
        <f t="shared" ref="F5:F68" si="6">SUM(B5:E5)</f>
        <v>84</v>
      </c>
      <c r="G5" s="198">
        <f>'[2]16'!H7</f>
        <v>35</v>
      </c>
      <c r="H5" s="199">
        <f>'[2]16'!I7</f>
        <v>0</v>
      </c>
      <c r="I5" s="199">
        <f>'[2]16'!J7</f>
        <v>0</v>
      </c>
      <c r="J5" s="199">
        <f>'[2]16'!K7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8">
        <f>'[2]16'!B8</f>
        <v>84</v>
      </c>
      <c r="C6" s="199">
        <f>'[2]16'!C8</f>
        <v>0</v>
      </c>
      <c r="D6" s="199">
        <f>'[2]16'!D8</f>
        <v>0</v>
      </c>
      <c r="E6" s="199">
        <f>'[2]16'!E8</f>
        <v>0</v>
      </c>
      <c r="F6" s="15">
        <f t="shared" si="6"/>
        <v>84</v>
      </c>
      <c r="G6" s="198">
        <f>'[2]16'!H8</f>
        <v>35</v>
      </c>
      <c r="H6" s="199">
        <f>'[2]16'!I8</f>
        <v>0</v>
      </c>
      <c r="I6" s="199">
        <f>'[2]16'!J8</f>
        <v>0</v>
      </c>
      <c r="J6" s="199">
        <f>'[2]16'!K8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8">
        <f>'[2]16'!B9</f>
        <v>84</v>
      </c>
      <c r="C7" s="199">
        <f>'[2]16'!C9</f>
        <v>0</v>
      </c>
      <c r="D7" s="199">
        <f>'[2]16'!D9</f>
        <v>0</v>
      </c>
      <c r="E7" s="199">
        <f>'[2]16'!E9</f>
        <v>0</v>
      </c>
      <c r="F7" s="15">
        <f t="shared" si="6"/>
        <v>84</v>
      </c>
      <c r="G7" s="198">
        <f>'[2]16'!H9</f>
        <v>35</v>
      </c>
      <c r="H7" s="199">
        <f>'[2]16'!I9</f>
        <v>0</v>
      </c>
      <c r="I7" s="199">
        <f>'[2]16'!J9</f>
        <v>0</v>
      </c>
      <c r="J7" s="199">
        <f>'[2]16'!K9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8">
        <f>'[2]16'!B10</f>
        <v>84</v>
      </c>
      <c r="C8" s="199">
        <f>'[2]16'!C10</f>
        <v>0</v>
      </c>
      <c r="D8" s="199">
        <f>'[2]16'!D10</f>
        <v>0</v>
      </c>
      <c r="E8" s="199">
        <f>'[2]16'!E10</f>
        <v>0</v>
      </c>
      <c r="F8" s="15">
        <f t="shared" si="6"/>
        <v>84</v>
      </c>
      <c r="G8" s="198">
        <f>'[2]16'!H10</f>
        <v>35</v>
      </c>
      <c r="H8" s="199">
        <f>'[2]16'!I10</f>
        <v>0</v>
      </c>
      <c r="I8" s="199">
        <f>'[2]16'!J10</f>
        <v>0</v>
      </c>
      <c r="J8" s="199">
        <f>'[2]16'!K10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8">
        <f>'[2]16'!B11</f>
        <v>84</v>
      </c>
      <c r="C9" s="199">
        <f>'[2]16'!C11</f>
        <v>0</v>
      </c>
      <c r="D9" s="199">
        <f>'[2]16'!D11</f>
        <v>0</v>
      </c>
      <c r="E9" s="199">
        <f>'[2]16'!E11</f>
        <v>0</v>
      </c>
      <c r="F9" s="15">
        <f t="shared" si="6"/>
        <v>84</v>
      </c>
      <c r="G9" s="198">
        <f>'[2]16'!H11</f>
        <v>35</v>
      </c>
      <c r="H9" s="199">
        <f>'[2]16'!I11</f>
        <v>0</v>
      </c>
      <c r="I9" s="199">
        <f>'[2]16'!J11</f>
        <v>0</v>
      </c>
      <c r="J9" s="199">
        <f>'[2]16'!K11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8">
        <f>'[2]16'!B12</f>
        <v>84</v>
      </c>
      <c r="C10" s="199">
        <f>'[2]16'!C12</f>
        <v>0</v>
      </c>
      <c r="D10" s="199">
        <f>'[2]16'!D12</f>
        <v>0</v>
      </c>
      <c r="E10" s="199">
        <f>'[2]16'!E12</f>
        <v>0</v>
      </c>
      <c r="F10" s="15">
        <f t="shared" si="6"/>
        <v>84</v>
      </c>
      <c r="G10" s="198">
        <f>'[2]16'!H12</f>
        <v>35</v>
      </c>
      <c r="H10" s="199">
        <f>'[2]16'!I12</f>
        <v>0</v>
      </c>
      <c r="I10" s="199">
        <f>'[2]16'!J12</f>
        <v>0</v>
      </c>
      <c r="J10" s="199">
        <f>'[2]16'!K12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8">
        <f>'[2]16'!B13</f>
        <v>84</v>
      </c>
      <c r="C11" s="199">
        <f>'[2]16'!C13</f>
        <v>0</v>
      </c>
      <c r="D11" s="199">
        <f>'[2]16'!D13</f>
        <v>0</v>
      </c>
      <c r="E11" s="199">
        <f>'[2]16'!E13</f>
        <v>0</v>
      </c>
      <c r="F11" s="15">
        <f t="shared" si="6"/>
        <v>84</v>
      </c>
      <c r="G11" s="198">
        <f>'[2]16'!H13</f>
        <v>35</v>
      </c>
      <c r="H11" s="199">
        <f>'[2]16'!I13</f>
        <v>0</v>
      </c>
      <c r="I11" s="199">
        <f>'[2]16'!J13</f>
        <v>0</v>
      </c>
      <c r="J11" s="199">
        <f>'[2]16'!K13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8">
        <f>'[2]16'!B14</f>
        <v>84</v>
      </c>
      <c r="C12" s="199">
        <f>'[2]16'!C14</f>
        <v>0</v>
      </c>
      <c r="D12" s="199">
        <f>'[2]16'!D14</f>
        <v>0</v>
      </c>
      <c r="E12" s="199">
        <f>'[2]16'!E14</f>
        <v>0</v>
      </c>
      <c r="F12" s="15">
        <f t="shared" si="6"/>
        <v>84</v>
      </c>
      <c r="G12" s="198">
        <f>'[2]16'!H14</f>
        <v>35</v>
      </c>
      <c r="H12" s="199">
        <f>'[2]16'!I14</f>
        <v>0</v>
      </c>
      <c r="I12" s="199">
        <f>'[2]16'!J14</f>
        <v>0</v>
      </c>
      <c r="J12" s="199">
        <f>'[2]16'!K14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8">
        <f>'[2]16'!B15</f>
        <v>84</v>
      </c>
      <c r="C13" s="199">
        <f>'[2]16'!C15</f>
        <v>0</v>
      </c>
      <c r="D13" s="199">
        <f>'[2]16'!D15</f>
        <v>0</v>
      </c>
      <c r="E13" s="199">
        <f>'[2]16'!E15</f>
        <v>0</v>
      </c>
      <c r="F13" s="15">
        <f t="shared" si="6"/>
        <v>84</v>
      </c>
      <c r="G13" s="198">
        <f>'[2]16'!H15</f>
        <v>35</v>
      </c>
      <c r="H13" s="199">
        <f>'[2]16'!I15</f>
        <v>0</v>
      </c>
      <c r="I13" s="199">
        <f>'[2]16'!J15</f>
        <v>0</v>
      </c>
      <c r="J13" s="199">
        <f>'[2]16'!K15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8">
        <f>'[2]16'!B16</f>
        <v>84</v>
      </c>
      <c r="C14" s="199">
        <f>'[2]16'!C16</f>
        <v>0</v>
      </c>
      <c r="D14" s="199">
        <f>'[2]16'!D16</f>
        <v>0</v>
      </c>
      <c r="E14" s="199">
        <f>'[2]16'!E16</f>
        <v>0</v>
      </c>
      <c r="F14" s="15">
        <f t="shared" si="6"/>
        <v>84</v>
      </c>
      <c r="G14" s="198">
        <f>'[2]16'!H16</f>
        <v>35</v>
      </c>
      <c r="H14" s="199">
        <f>'[2]16'!I16</f>
        <v>0</v>
      </c>
      <c r="I14" s="199">
        <f>'[2]16'!J16</f>
        <v>0</v>
      </c>
      <c r="J14" s="199">
        <f>'[2]16'!K16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8">
        <f>'[2]16'!B17</f>
        <v>84</v>
      </c>
      <c r="C15" s="199">
        <f>'[2]16'!C17</f>
        <v>0</v>
      </c>
      <c r="D15" s="199">
        <f>'[2]16'!D17</f>
        <v>0</v>
      </c>
      <c r="E15" s="199">
        <f>'[2]16'!E17</f>
        <v>0</v>
      </c>
      <c r="F15" s="15">
        <f t="shared" si="6"/>
        <v>84</v>
      </c>
      <c r="G15" s="198">
        <f>'[2]16'!H17</f>
        <v>35</v>
      </c>
      <c r="H15" s="199">
        <f>'[2]16'!I17</f>
        <v>0</v>
      </c>
      <c r="I15" s="199">
        <f>'[2]16'!J17</f>
        <v>0</v>
      </c>
      <c r="J15" s="199">
        <f>'[2]16'!K17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8">
        <f>'[2]16'!B18</f>
        <v>84</v>
      </c>
      <c r="C16" s="199">
        <f>'[2]16'!C18</f>
        <v>0</v>
      </c>
      <c r="D16" s="199">
        <f>'[2]16'!D18</f>
        <v>0</v>
      </c>
      <c r="E16" s="199">
        <f>'[2]16'!E18</f>
        <v>0</v>
      </c>
      <c r="F16" s="15">
        <f t="shared" si="6"/>
        <v>84</v>
      </c>
      <c r="G16" s="198">
        <f>'[2]16'!H18</f>
        <v>34</v>
      </c>
      <c r="H16" s="199">
        <f>'[2]16'!I18</f>
        <v>0</v>
      </c>
      <c r="I16" s="199">
        <f>'[2]16'!J18</f>
        <v>0</v>
      </c>
      <c r="J16" s="199">
        <f>'[2]16'!K18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8">
        <f>'[2]16'!B19</f>
        <v>84</v>
      </c>
      <c r="C17" s="199">
        <f>'[2]16'!C19</f>
        <v>0</v>
      </c>
      <c r="D17" s="199">
        <f>'[2]16'!D19</f>
        <v>0</v>
      </c>
      <c r="E17" s="199">
        <f>'[2]16'!E19</f>
        <v>0</v>
      </c>
      <c r="F17" s="15">
        <f t="shared" si="6"/>
        <v>84</v>
      </c>
      <c r="G17" s="198">
        <f>'[2]16'!H19</f>
        <v>34</v>
      </c>
      <c r="H17" s="199">
        <f>'[2]16'!I19</f>
        <v>0</v>
      </c>
      <c r="I17" s="199">
        <f>'[2]16'!J19</f>
        <v>0</v>
      </c>
      <c r="J17" s="199">
        <f>'[2]16'!K19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8">
        <f>'[2]16'!B20</f>
        <v>84</v>
      </c>
      <c r="C18" s="199">
        <f>'[2]16'!C20</f>
        <v>0</v>
      </c>
      <c r="D18" s="199">
        <f>'[2]16'!D20</f>
        <v>0</v>
      </c>
      <c r="E18" s="199">
        <f>'[2]16'!E20</f>
        <v>0</v>
      </c>
      <c r="F18" s="15">
        <f t="shared" si="6"/>
        <v>84</v>
      </c>
      <c r="G18" s="198">
        <f>'[2]16'!H20</f>
        <v>34</v>
      </c>
      <c r="H18" s="199">
        <f>'[2]16'!I20</f>
        <v>0</v>
      </c>
      <c r="I18" s="199">
        <f>'[2]16'!J20</f>
        <v>0</v>
      </c>
      <c r="J18" s="199">
        <f>'[2]16'!K20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8">
        <f>'[2]16'!B21</f>
        <v>84</v>
      </c>
      <c r="C19" s="199">
        <f>'[2]16'!C21</f>
        <v>0</v>
      </c>
      <c r="D19" s="199">
        <f>'[2]16'!D21</f>
        <v>0</v>
      </c>
      <c r="E19" s="199">
        <f>'[2]16'!E21</f>
        <v>0</v>
      </c>
      <c r="F19" s="15">
        <f t="shared" si="6"/>
        <v>84</v>
      </c>
      <c r="G19" s="198">
        <f>'[2]16'!H21</f>
        <v>34</v>
      </c>
      <c r="H19" s="199">
        <f>'[2]16'!I21</f>
        <v>0</v>
      </c>
      <c r="I19" s="199">
        <f>'[2]16'!J21</f>
        <v>0</v>
      </c>
      <c r="J19" s="199">
        <f>'[2]16'!K21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8">
        <f>'[2]16'!B22</f>
        <v>84</v>
      </c>
      <c r="C20" s="199">
        <f>'[2]16'!C22</f>
        <v>0</v>
      </c>
      <c r="D20" s="199">
        <f>'[2]16'!D22</f>
        <v>0</v>
      </c>
      <c r="E20" s="199">
        <f>'[2]16'!E22</f>
        <v>0</v>
      </c>
      <c r="F20" s="15">
        <f t="shared" si="6"/>
        <v>84</v>
      </c>
      <c r="G20" s="198">
        <f>'[2]16'!H22</f>
        <v>34</v>
      </c>
      <c r="H20" s="199">
        <f>'[2]16'!I22</f>
        <v>0</v>
      </c>
      <c r="I20" s="199">
        <f>'[2]16'!J22</f>
        <v>0</v>
      </c>
      <c r="J20" s="199">
        <f>'[2]16'!K22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8">
        <f>'[2]16'!B23</f>
        <v>84</v>
      </c>
      <c r="C21" s="199">
        <f>'[2]16'!C23</f>
        <v>0</v>
      </c>
      <c r="D21" s="199">
        <f>'[2]16'!D23</f>
        <v>0</v>
      </c>
      <c r="E21" s="199">
        <f>'[2]16'!E23</f>
        <v>0</v>
      </c>
      <c r="F21" s="15">
        <f t="shared" si="6"/>
        <v>84</v>
      </c>
      <c r="G21" s="198">
        <f>'[2]16'!H23</f>
        <v>34</v>
      </c>
      <c r="H21" s="199">
        <f>'[2]16'!I23</f>
        <v>0</v>
      </c>
      <c r="I21" s="199">
        <f>'[2]16'!J23</f>
        <v>0</v>
      </c>
      <c r="J21" s="199">
        <f>'[2]16'!K23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8">
        <f>'[2]16'!B24</f>
        <v>84</v>
      </c>
      <c r="C22" s="199">
        <f>'[2]16'!C24</f>
        <v>0</v>
      </c>
      <c r="D22" s="199">
        <f>'[2]16'!D24</f>
        <v>0</v>
      </c>
      <c r="E22" s="199">
        <f>'[2]16'!E24</f>
        <v>0</v>
      </c>
      <c r="F22" s="15">
        <f t="shared" si="6"/>
        <v>84</v>
      </c>
      <c r="G22" s="198">
        <f>'[2]16'!H24</f>
        <v>34</v>
      </c>
      <c r="H22" s="199">
        <f>'[2]16'!I24</f>
        <v>0</v>
      </c>
      <c r="I22" s="199">
        <f>'[2]16'!J24</f>
        <v>0</v>
      </c>
      <c r="J22" s="199">
        <f>'[2]16'!K24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8">
        <f>'[2]16'!B25</f>
        <v>84</v>
      </c>
      <c r="C23" s="199">
        <f>'[2]16'!C25</f>
        <v>0</v>
      </c>
      <c r="D23" s="199">
        <f>'[2]16'!D25</f>
        <v>0</v>
      </c>
      <c r="E23" s="199">
        <f>'[2]16'!E25</f>
        <v>0</v>
      </c>
      <c r="F23" s="15">
        <f t="shared" si="6"/>
        <v>84</v>
      </c>
      <c r="G23" s="198">
        <f>'[2]16'!H25</f>
        <v>35</v>
      </c>
      <c r="H23" s="199">
        <f>'[2]16'!I25</f>
        <v>0</v>
      </c>
      <c r="I23" s="199">
        <f>'[2]16'!J25</f>
        <v>0</v>
      </c>
      <c r="J23" s="199">
        <f>'[2]16'!K25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8">
        <f>'[2]16'!B26</f>
        <v>84</v>
      </c>
      <c r="C24" s="199">
        <f>'[2]16'!C26</f>
        <v>0</v>
      </c>
      <c r="D24" s="199">
        <f>'[2]16'!D26</f>
        <v>0</v>
      </c>
      <c r="E24" s="199">
        <f>'[2]16'!E26</f>
        <v>0</v>
      </c>
      <c r="F24" s="15">
        <f t="shared" si="6"/>
        <v>84</v>
      </c>
      <c r="G24" s="198">
        <f>'[2]16'!H26</f>
        <v>35</v>
      </c>
      <c r="H24" s="199">
        <f>'[2]16'!I26</f>
        <v>0</v>
      </c>
      <c r="I24" s="199">
        <f>'[2]16'!J26</f>
        <v>0</v>
      </c>
      <c r="J24" s="199">
        <f>'[2]16'!K26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8">
        <f>'[2]16'!B27</f>
        <v>84</v>
      </c>
      <c r="C25" s="199">
        <f>'[2]16'!C27</f>
        <v>0</v>
      </c>
      <c r="D25" s="199">
        <f>'[2]16'!D27</f>
        <v>0</v>
      </c>
      <c r="E25" s="199">
        <f>'[2]16'!E27</f>
        <v>0</v>
      </c>
      <c r="F25" s="15">
        <f t="shared" si="6"/>
        <v>84</v>
      </c>
      <c r="G25" s="198">
        <f>'[2]16'!H27</f>
        <v>35</v>
      </c>
      <c r="H25" s="199">
        <f>'[2]16'!I27</f>
        <v>0</v>
      </c>
      <c r="I25" s="199">
        <f>'[2]16'!J27</f>
        <v>0</v>
      </c>
      <c r="J25" s="199">
        <f>'[2]16'!K27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8">
        <f>'[2]16'!B28</f>
        <v>84</v>
      </c>
      <c r="C26" s="199">
        <f>'[2]16'!C28</f>
        <v>0</v>
      </c>
      <c r="D26" s="199">
        <f>'[2]16'!D28</f>
        <v>0</v>
      </c>
      <c r="E26" s="199">
        <f>'[2]16'!E28</f>
        <v>0</v>
      </c>
      <c r="F26" s="15">
        <f t="shared" si="6"/>
        <v>84</v>
      </c>
      <c r="G26" s="198">
        <f>'[2]16'!H28</f>
        <v>35</v>
      </c>
      <c r="H26" s="199">
        <f>'[2]16'!I28</f>
        <v>0</v>
      </c>
      <c r="I26" s="199">
        <f>'[2]16'!J28</f>
        <v>0</v>
      </c>
      <c r="J26" s="199">
        <f>'[2]16'!K28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8">
        <f>'[2]16'!B29</f>
        <v>84</v>
      </c>
      <c r="C27" s="199">
        <f>'[2]16'!C29</f>
        <v>0</v>
      </c>
      <c r="D27" s="199">
        <f>'[2]16'!D29</f>
        <v>0</v>
      </c>
      <c r="E27" s="199">
        <f>'[2]16'!E29</f>
        <v>0</v>
      </c>
      <c r="F27" s="15">
        <f t="shared" si="6"/>
        <v>84</v>
      </c>
      <c r="G27" s="198">
        <f>'[2]16'!H29</f>
        <v>35</v>
      </c>
      <c r="H27" s="199">
        <f>'[2]16'!I29</f>
        <v>0</v>
      </c>
      <c r="I27" s="199">
        <f>'[2]16'!J29</f>
        <v>0</v>
      </c>
      <c r="J27" s="199">
        <f>'[2]16'!K29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8">
        <f>'[2]16'!B30</f>
        <v>84</v>
      </c>
      <c r="C28" s="199">
        <f>'[2]16'!C30</f>
        <v>0</v>
      </c>
      <c r="D28" s="199">
        <f>'[2]16'!D30</f>
        <v>0</v>
      </c>
      <c r="E28" s="199">
        <f>'[2]16'!E30</f>
        <v>0</v>
      </c>
      <c r="F28" s="15">
        <f t="shared" si="6"/>
        <v>84</v>
      </c>
      <c r="G28" s="198">
        <f>'[2]16'!H30</f>
        <v>35</v>
      </c>
      <c r="H28" s="199">
        <f>'[2]16'!I30</f>
        <v>0</v>
      </c>
      <c r="I28" s="199">
        <f>'[2]16'!J30</f>
        <v>0</v>
      </c>
      <c r="J28" s="199">
        <f>'[2]16'!K30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8">
        <f>'[2]16'!B31</f>
        <v>84</v>
      </c>
      <c r="C29" s="199">
        <f>'[2]16'!C31</f>
        <v>0</v>
      </c>
      <c r="D29" s="199">
        <f>'[2]16'!D31</f>
        <v>0</v>
      </c>
      <c r="E29" s="199">
        <f>'[2]16'!E31</f>
        <v>0</v>
      </c>
      <c r="F29" s="15">
        <f t="shared" si="6"/>
        <v>84</v>
      </c>
      <c r="G29" s="198">
        <f>'[2]16'!H31</f>
        <v>35</v>
      </c>
      <c r="H29" s="199">
        <f>'[2]16'!I31</f>
        <v>0</v>
      </c>
      <c r="I29" s="199">
        <f>'[2]16'!J31</f>
        <v>0</v>
      </c>
      <c r="J29" s="199">
        <f>'[2]16'!K31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8">
        <f>'[2]16'!B32</f>
        <v>84</v>
      </c>
      <c r="C30" s="199">
        <f>'[2]16'!C32</f>
        <v>0</v>
      </c>
      <c r="D30" s="199">
        <f>'[2]16'!D32</f>
        <v>0</v>
      </c>
      <c r="E30" s="199">
        <f>'[2]16'!E32</f>
        <v>0</v>
      </c>
      <c r="F30" s="15">
        <f t="shared" si="6"/>
        <v>84</v>
      </c>
      <c r="G30" s="198">
        <f>'[2]16'!H32</f>
        <v>35</v>
      </c>
      <c r="H30" s="199">
        <f>'[2]16'!I32</f>
        <v>0</v>
      </c>
      <c r="I30" s="199">
        <f>'[2]16'!J32</f>
        <v>0</v>
      </c>
      <c r="J30" s="199">
        <f>'[2]16'!K32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8">
        <f>'[2]16'!B33</f>
        <v>84</v>
      </c>
      <c r="C31" s="199">
        <f>'[2]16'!C33</f>
        <v>0</v>
      </c>
      <c r="D31" s="199">
        <f>'[2]16'!D33</f>
        <v>0</v>
      </c>
      <c r="E31" s="199">
        <f>'[2]16'!E33</f>
        <v>0</v>
      </c>
      <c r="F31" s="15">
        <f t="shared" si="6"/>
        <v>84</v>
      </c>
      <c r="G31" s="198">
        <f>'[2]16'!H33</f>
        <v>35</v>
      </c>
      <c r="H31" s="199">
        <f>'[2]16'!I33</f>
        <v>0</v>
      </c>
      <c r="I31" s="199">
        <f>'[2]16'!J33</f>
        <v>0</v>
      </c>
      <c r="J31" s="199">
        <f>'[2]16'!K33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8">
        <f>'[2]16'!B34</f>
        <v>84</v>
      </c>
      <c r="C32" s="199">
        <f>'[2]16'!C34</f>
        <v>0</v>
      </c>
      <c r="D32" s="199">
        <f>'[2]16'!D34</f>
        <v>0</v>
      </c>
      <c r="E32" s="199">
        <f>'[2]16'!E34</f>
        <v>0</v>
      </c>
      <c r="F32" s="15">
        <f t="shared" si="6"/>
        <v>84</v>
      </c>
      <c r="G32" s="198">
        <f>'[2]16'!H34</f>
        <v>35</v>
      </c>
      <c r="H32" s="199">
        <f>'[2]16'!I34</f>
        <v>0</v>
      </c>
      <c r="I32" s="199">
        <f>'[2]16'!J34</f>
        <v>0</v>
      </c>
      <c r="J32" s="199">
        <f>'[2]16'!K34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8">
        <f>'[2]16'!B35</f>
        <v>84</v>
      </c>
      <c r="C33" s="199">
        <f>'[2]16'!C35</f>
        <v>0</v>
      </c>
      <c r="D33" s="199">
        <f>'[2]16'!D35</f>
        <v>0</v>
      </c>
      <c r="E33" s="199">
        <f>'[2]16'!E35</f>
        <v>0</v>
      </c>
      <c r="F33" s="15">
        <f t="shared" si="6"/>
        <v>84</v>
      </c>
      <c r="G33" s="198">
        <f>'[2]16'!H35</f>
        <v>35</v>
      </c>
      <c r="H33" s="199">
        <f>'[2]16'!I35</f>
        <v>0</v>
      </c>
      <c r="I33" s="199">
        <f>'[2]16'!J35</f>
        <v>0</v>
      </c>
      <c r="J33" s="199">
        <f>'[2]16'!K35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8">
        <f>'[2]16'!B36</f>
        <v>84</v>
      </c>
      <c r="C34" s="199">
        <f>'[2]16'!C36</f>
        <v>0</v>
      </c>
      <c r="D34" s="199">
        <f>'[2]16'!D36</f>
        <v>0</v>
      </c>
      <c r="E34" s="199">
        <f>'[2]16'!E36</f>
        <v>0</v>
      </c>
      <c r="F34" s="15">
        <f t="shared" si="6"/>
        <v>84</v>
      </c>
      <c r="G34" s="198">
        <f>'[2]16'!H36</f>
        <v>35</v>
      </c>
      <c r="H34" s="199">
        <f>'[2]16'!I36</f>
        <v>0</v>
      </c>
      <c r="I34" s="199">
        <f>'[2]16'!J36</f>
        <v>0</v>
      </c>
      <c r="J34" s="199">
        <f>'[2]16'!K36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8">
        <f>'[2]16'!B37</f>
        <v>84</v>
      </c>
      <c r="C35" s="199">
        <f>'[2]16'!C37</f>
        <v>0</v>
      </c>
      <c r="D35" s="199">
        <f>'[2]16'!D37</f>
        <v>0</v>
      </c>
      <c r="E35" s="199">
        <f>'[2]16'!E37</f>
        <v>0</v>
      </c>
      <c r="F35" s="15">
        <f t="shared" si="6"/>
        <v>84</v>
      </c>
      <c r="G35" s="198">
        <f>'[2]16'!H37</f>
        <v>35</v>
      </c>
      <c r="H35" s="199">
        <f>'[2]16'!I37</f>
        <v>0</v>
      </c>
      <c r="I35" s="199">
        <f>'[2]16'!J37</f>
        <v>0</v>
      </c>
      <c r="J35" s="199">
        <f>'[2]16'!K37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8">
        <f>'[2]16'!B38</f>
        <v>84</v>
      </c>
      <c r="C36" s="199">
        <f>'[2]16'!C38</f>
        <v>0</v>
      </c>
      <c r="D36" s="199">
        <f>'[2]16'!D38</f>
        <v>0</v>
      </c>
      <c r="E36" s="199">
        <f>'[2]16'!E38</f>
        <v>0</v>
      </c>
      <c r="F36" s="15">
        <f t="shared" si="6"/>
        <v>84</v>
      </c>
      <c r="G36" s="198">
        <f>'[2]16'!H38</f>
        <v>35</v>
      </c>
      <c r="H36" s="199">
        <f>'[2]16'!I38</f>
        <v>0</v>
      </c>
      <c r="I36" s="199">
        <f>'[2]16'!J38</f>
        <v>0</v>
      </c>
      <c r="J36" s="199">
        <f>'[2]16'!K38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8">
        <f>'[2]16'!B39</f>
        <v>84</v>
      </c>
      <c r="C37" s="199">
        <f>'[2]16'!C39</f>
        <v>0</v>
      </c>
      <c r="D37" s="199">
        <f>'[2]16'!D39</f>
        <v>0</v>
      </c>
      <c r="E37" s="199">
        <f>'[2]16'!E39</f>
        <v>0</v>
      </c>
      <c r="F37" s="15">
        <f t="shared" si="6"/>
        <v>84</v>
      </c>
      <c r="G37" s="198">
        <f>'[2]16'!H39</f>
        <v>35</v>
      </c>
      <c r="H37" s="199">
        <f>'[2]16'!I39</f>
        <v>0</v>
      </c>
      <c r="I37" s="199">
        <f>'[2]16'!J39</f>
        <v>0</v>
      </c>
      <c r="J37" s="199">
        <f>'[2]16'!K39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8">
        <f>'[2]16'!B40</f>
        <v>84</v>
      </c>
      <c r="C38" s="199">
        <f>'[2]16'!C40</f>
        <v>0</v>
      </c>
      <c r="D38" s="199">
        <f>'[2]16'!D40</f>
        <v>0</v>
      </c>
      <c r="E38" s="199">
        <f>'[2]16'!E40</f>
        <v>0</v>
      </c>
      <c r="F38" s="15">
        <f t="shared" si="6"/>
        <v>84</v>
      </c>
      <c r="G38" s="198">
        <f>'[2]16'!H40</f>
        <v>35</v>
      </c>
      <c r="H38" s="199">
        <f>'[2]16'!I40</f>
        <v>0</v>
      </c>
      <c r="I38" s="199">
        <f>'[2]16'!J40</f>
        <v>0</v>
      </c>
      <c r="J38" s="199">
        <f>'[2]16'!K40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8">
        <f>'[2]16'!B41</f>
        <v>84</v>
      </c>
      <c r="C39" s="199">
        <f>'[2]16'!C41</f>
        <v>0</v>
      </c>
      <c r="D39" s="199">
        <f>'[2]16'!D41</f>
        <v>0</v>
      </c>
      <c r="E39" s="199">
        <f>'[2]16'!E41</f>
        <v>0</v>
      </c>
      <c r="F39" s="15">
        <f t="shared" si="6"/>
        <v>84</v>
      </c>
      <c r="G39" s="198">
        <f>'[2]16'!H41</f>
        <v>33</v>
      </c>
      <c r="H39" s="199">
        <f>'[2]16'!I41</f>
        <v>0</v>
      </c>
      <c r="I39" s="199">
        <f>'[2]16'!J41</f>
        <v>0</v>
      </c>
      <c r="J39" s="199">
        <f>'[2]16'!K41</f>
        <v>0</v>
      </c>
      <c r="K39" s="15">
        <f t="shared" si="3"/>
        <v>33</v>
      </c>
      <c r="L39" s="18">
        <f>frq!C39</f>
        <v>1</v>
      </c>
      <c r="M39" s="167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98">
        <f>'[2]16'!B42</f>
        <v>84</v>
      </c>
      <c r="C40" s="199">
        <f>'[2]16'!C42</f>
        <v>0</v>
      </c>
      <c r="D40" s="199">
        <f>'[2]16'!D42</f>
        <v>0</v>
      </c>
      <c r="E40" s="199">
        <f>'[2]16'!E42</f>
        <v>0</v>
      </c>
      <c r="F40" s="15">
        <f t="shared" si="6"/>
        <v>84</v>
      </c>
      <c r="G40" s="198">
        <f>'[2]16'!H42</f>
        <v>33</v>
      </c>
      <c r="H40" s="199">
        <f>'[2]16'!I42</f>
        <v>0</v>
      </c>
      <c r="I40" s="199">
        <f>'[2]16'!J42</f>
        <v>0</v>
      </c>
      <c r="J40" s="199">
        <f>'[2]16'!K42</f>
        <v>0</v>
      </c>
      <c r="K40" s="15">
        <f t="shared" si="3"/>
        <v>33</v>
      </c>
      <c r="L40" s="18">
        <f>frq!C40</f>
        <v>1</v>
      </c>
      <c r="M40" s="167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98">
        <f>'[2]16'!B43</f>
        <v>84</v>
      </c>
      <c r="C41" s="199">
        <f>'[2]16'!C43</f>
        <v>0</v>
      </c>
      <c r="D41" s="199">
        <f>'[2]16'!D43</f>
        <v>0</v>
      </c>
      <c r="E41" s="199">
        <f>'[2]16'!E43</f>
        <v>0</v>
      </c>
      <c r="F41" s="15">
        <f t="shared" si="6"/>
        <v>84</v>
      </c>
      <c r="G41" s="198">
        <f>'[2]16'!H43</f>
        <v>33</v>
      </c>
      <c r="H41" s="199">
        <f>'[2]16'!I43</f>
        <v>0</v>
      </c>
      <c r="I41" s="199">
        <f>'[2]16'!J43</f>
        <v>0</v>
      </c>
      <c r="J41" s="199">
        <f>'[2]16'!K43</f>
        <v>0</v>
      </c>
      <c r="K41" s="15">
        <f t="shared" si="3"/>
        <v>33</v>
      </c>
      <c r="L41" s="18">
        <f>frq!C41</f>
        <v>1</v>
      </c>
      <c r="M41" s="167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8">
        <f>'[2]16'!B44</f>
        <v>84</v>
      </c>
      <c r="C42" s="199">
        <f>'[2]16'!C44</f>
        <v>0</v>
      </c>
      <c r="D42" s="199">
        <f>'[2]16'!D44</f>
        <v>0</v>
      </c>
      <c r="E42" s="199">
        <f>'[2]16'!E44</f>
        <v>0</v>
      </c>
      <c r="F42" s="15">
        <f t="shared" si="6"/>
        <v>84</v>
      </c>
      <c r="G42" s="198">
        <f>'[2]16'!H44</f>
        <v>33</v>
      </c>
      <c r="H42" s="199">
        <f>'[2]16'!I44</f>
        <v>0</v>
      </c>
      <c r="I42" s="199">
        <f>'[2]16'!J44</f>
        <v>0</v>
      </c>
      <c r="J42" s="199">
        <f>'[2]16'!K44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8">
        <f>'[2]16'!B45</f>
        <v>84</v>
      </c>
      <c r="C43" s="199">
        <f>'[2]16'!C45</f>
        <v>0</v>
      </c>
      <c r="D43" s="199">
        <f>'[2]16'!D45</f>
        <v>0</v>
      </c>
      <c r="E43" s="199">
        <f>'[2]16'!E45</f>
        <v>0</v>
      </c>
      <c r="F43" s="15">
        <f t="shared" si="6"/>
        <v>84</v>
      </c>
      <c r="G43" s="198">
        <f>'[2]16'!H45</f>
        <v>33</v>
      </c>
      <c r="H43" s="199">
        <f>'[2]16'!I45</f>
        <v>0</v>
      </c>
      <c r="I43" s="199">
        <f>'[2]16'!J45</f>
        <v>0</v>
      </c>
      <c r="J43" s="199">
        <f>'[2]16'!K45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8">
        <f>'[2]16'!B46</f>
        <v>84</v>
      </c>
      <c r="C44" s="199">
        <f>'[2]16'!C46</f>
        <v>0</v>
      </c>
      <c r="D44" s="199">
        <f>'[2]16'!D46</f>
        <v>0</v>
      </c>
      <c r="E44" s="199">
        <f>'[2]16'!E46</f>
        <v>0</v>
      </c>
      <c r="F44" s="15">
        <f t="shared" si="6"/>
        <v>84</v>
      </c>
      <c r="G44" s="198">
        <f>'[2]16'!H46</f>
        <v>33</v>
      </c>
      <c r="H44" s="199">
        <f>'[2]16'!I46</f>
        <v>0</v>
      </c>
      <c r="I44" s="199">
        <f>'[2]16'!J46</f>
        <v>0</v>
      </c>
      <c r="J44" s="199">
        <f>'[2]16'!K46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8">
        <f>'[2]16'!B47</f>
        <v>84</v>
      </c>
      <c r="C45" s="199">
        <f>'[2]16'!C47</f>
        <v>0</v>
      </c>
      <c r="D45" s="199">
        <f>'[2]16'!D47</f>
        <v>0</v>
      </c>
      <c r="E45" s="199">
        <f>'[2]16'!E47</f>
        <v>0</v>
      </c>
      <c r="F45" s="15">
        <f t="shared" si="6"/>
        <v>84</v>
      </c>
      <c r="G45" s="198">
        <f>'[2]16'!H47</f>
        <v>33</v>
      </c>
      <c r="H45" s="199">
        <f>'[2]16'!I47</f>
        <v>0</v>
      </c>
      <c r="I45" s="199">
        <f>'[2]16'!J47</f>
        <v>0</v>
      </c>
      <c r="J45" s="199">
        <f>'[2]16'!K47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8">
        <f>'[2]16'!B48</f>
        <v>84</v>
      </c>
      <c r="C46" s="199">
        <f>'[2]16'!C48</f>
        <v>0</v>
      </c>
      <c r="D46" s="199">
        <f>'[2]16'!D48</f>
        <v>0</v>
      </c>
      <c r="E46" s="199">
        <f>'[2]16'!E48</f>
        <v>0</v>
      </c>
      <c r="F46" s="15">
        <f t="shared" si="6"/>
        <v>84</v>
      </c>
      <c r="G46" s="198">
        <f>'[2]16'!H48</f>
        <v>33</v>
      </c>
      <c r="H46" s="199">
        <f>'[2]16'!I48</f>
        <v>0</v>
      </c>
      <c r="I46" s="199">
        <f>'[2]16'!J48</f>
        <v>0</v>
      </c>
      <c r="J46" s="199">
        <f>'[2]16'!K48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8">
        <f>'[2]16'!B49</f>
        <v>84</v>
      </c>
      <c r="C47" s="199">
        <f>'[2]16'!C49</f>
        <v>0</v>
      </c>
      <c r="D47" s="199">
        <f>'[2]16'!D49</f>
        <v>0</v>
      </c>
      <c r="E47" s="199">
        <f>'[2]16'!E49</f>
        <v>0</v>
      </c>
      <c r="F47" s="15">
        <f t="shared" si="6"/>
        <v>84</v>
      </c>
      <c r="G47" s="198">
        <f>'[2]16'!H49</f>
        <v>33</v>
      </c>
      <c r="H47" s="199">
        <f>'[2]16'!I49</f>
        <v>0</v>
      </c>
      <c r="I47" s="199">
        <f>'[2]16'!J49</f>
        <v>0</v>
      </c>
      <c r="J47" s="199">
        <f>'[2]16'!K49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8">
        <f>'[2]16'!B50</f>
        <v>84</v>
      </c>
      <c r="C48" s="199">
        <f>'[2]16'!C50</f>
        <v>0</v>
      </c>
      <c r="D48" s="199">
        <f>'[2]16'!D50</f>
        <v>0</v>
      </c>
      <c r="E48" s="199">
        <f>'[2]16'!E50</f>
        <v>0</v>
      </c>
      <c r="F48" s="15">
        <f t="shared" si="6"/>
        <v>84</v>
      </c>
      <c r="G48" s="198">
        <f>'[2]16'!H50</f>
        <v>33</v>
      </c>
      <c r="H48" s="199">
        <f>'[2]16'!I50</f>
        <v>0</v>
      </c>
      <c r="I48" s="199">
        <f>'[2]16'!J50</f>
        <v>0</v>
      </c>
      <c r="J48" s="199">
        <f>'[2]16'!K50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8">
        <f>'[2]16'!B51</f>
        <v>84</v>
      </c>
      <c r="C49" s="199">
        <f>'[2]16'!C51</f>
        <v>0</v>
      </c>
      <c r="D49" s="199">
        <f>'[2]16'!D51</f>
        <v>0</v>
      </c>
      <c r="E49" s="199">
        <f>'[2]16'!E51</f>
        <v>0</v>
      </c>
      <c r="F49" s="15">
        <f t="shared" si="6"/>
        <v>84</v>
      </c>
      <c r="G49" s="198">
        <f>'[2]16'!H51</f>
        <v>33</v>
      </c>
      <c r="H49" s="199">
        <f>'[2]16'!I51</f>
        <v>0</v>
      </c>
      <c r="I49" s="199">
        <f>'[2]16'!J51</f>
        <v>0</v>
      </c>
      <c r="J49" s="199">
        <f>'[2]16'!K51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8">
        <f>'[2]16'!B52</f>
        <v>84</v>
      </c>
      <c r="C50" s="199">
        <f>'[2]16'!C52</f>
        <v>0</v>
      </c>
      <c r="D50" s="199">
        <f>'[2]16'!D52</f>
        <v>0</v>
      </c>
      <c r="E50" s="199">
        <f>'[2]16'!E52</f>
        <v>0</v>
      </c>
      <c r="F50" s="15">
        <f t="shared" si="6"/>
        <v>84</v>
      </c>
      <c r="G50" s="198">
        <f>'[2]16'!H52</f>
        <v>33</v>
      </c>
      <c r="H50" s="199">
        <f>'[2]16'!I52</f>
        <v>0</v>
      </c>
      <c r="I50" s="199">
        <f>'[2]16'!J52</f>
        <v>0</v>
      </c>
      <c r="J50" s="199">
        <f>'[2]16'!K52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8">
        <f>'[2]16'!B53</f>
        <v>84</v>
      </c>
      <c r="C51" s="199">
        <f>'[2]16'!C53</f>
        <v>0</v>
      </c>
      <c r="D51" s="199">
        <f>'[2]16'!D53</f>
        <v>0</v>
      </c>
      <c r="E51" s="199">
        <f>'[2]16'!E53</f>
        <v>0</v>
      </c>
      <c r="F51" s="15">
        <f t="shared" si="6"/>
        <v>84</v>
      </c>
      <c r="G51" s="198">
        <f>'[2]16'!H53</f>
        <v>33</v>
      </c>
      <c r="H51" s="199">
        <f>'[2]16'!I53</f>
        <v>0</v>
      </c>
      <c r="I51" s="199">
        <f>'[2]16'!J53</f>
        <v>0</v>
      </c>
      <c r="J51" s="199">
        <f>'[2]16'!K53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8">
        <f>'[2]16'!B54</f>
        <v>84</v>
      </c>
      <c r="C52" s="199">
        <f>'[2]16'!C54</f>
        <v>0</v>
      </c>
      <c r="D52" s="199">
        <f>'[2]16'!D54</f>
        <v>0</v>
      </c>
      <c r="E52" s="199">
        <f>'[2]16'!E54</f>
        <v>0</v>
      </c>
      <c r="F52" s="15">
        <f t="shared" si="6"/>
        <v>84</v>
      </c>
      <c r="G52" s="198">
        <f>'[2]16'!H54</f>
        <v>33</v>
      </c>
      <c r="H52" s="199">
        <f>'[2]16'!I54</f>
        <v>0</v>
      </c>
      <c r="I52" s="199">
        <f>'[2]16'!J54</f>
        <v>0</v>
      </c>
      <c r="J52" s="199">
        <f>'[2]16'!K54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8">
        <f>'[2]16'!B55</f>
        <v>84</v>
      </c>
      <c r="C53" s="199">
        <f>'[2]16'!C55</f>
        <v>0</v>
      </c>
      <c r="D53" s="199">
        <f>'[2]16'!D55</f>
        <v>0</v>
      </c>
      <c r="E53" s="199">
        <f>'[2]16'!E55</f>
        <v>0</v>
      </c>
      <c r="F53" s="15">
        <f t="shared" si="6"/>
        <v>84</v>
      </c>
      <c r="G53" s="198">
        <f>'[2]16'!H55</f>
        <v>33</v>
      </c>
      <c r="H53" s="199">
        <f>'[2]16'!I55</f>
        <v>0</v>
      </c>
      <c r="I53" s="199">
        <f>'[2]16'!J55</f>
        <v>0</v>
      </c>
      <c r="J53" s="199">
        <f>'[2]16'!K55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8">
        <f>'[2]16'!B56</f>
        <v>84</v>
      </c>
      <c r="C54" s="199">
        <f>'[2]16'!C56</f>
        <v>0</v>
      </c>
      <c r="D54" s="199">
        <f>'[2]16'!D56</f>
        <v>0</v>
      </c>
      <c r="E54" s="199">
        <f>'[2]16'!E56</f>
        <v>0</v>
      </c>
      <c r="F54" s="15">
        <f t="shared" si="6"/>
        <v>84</v>
      </c>
      <c r="G54" s="198">
        <f>'[2]16'!H56</f>
        <v>32</v>
      </c>
      <c r="H54" s="199">
        <f>'[2]16'!I56</f>
        <v>0</v>
      </c>
      <c r="I54" s="199">
        <f>'[2]16'!J56</f>
        <v>0</v>
      </c>
      <c r="J54" s="199">
        <f>'[2]16'!K56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8">
        <f>'[2]16'!B57</f>
        <v>84</v>
      </c>
      <c r="C55" s="199">
        <f>'[2]16'!C57</f>
        <v>0</v>
      </c>
      <c r="D55" s="199">
        <f>'[2]16'!D57</f>
        <v>0</v>
      </c>
      <c r="E55" s="199">
        <f>'[2]16'!E57</f>
        <v>0</v>
      </c>
      <c r="F55" s="15">
        <f t="shared" si="6"/>
        <v>84</v>
      </c>
      <c r="G55" s="198">
        <f>'[2]16'!H57</f>
        <v>31</v>
      </c>
      <c r="H55" s="199">
        <f>'[2]16'!I57</f>
        <v>0</v>
      </c>
      <c r="I55" s="199">
        <f>'[2]16'!J57</f>
        <v>0</v>
      </c>
      <c r="J55" s="199">
        <f>'[2]16'!K57</f>
        <v>0</v>
      </c>
      <c r="K55" s="15">
        <f t="shared" si="3"/>
        <v>31</v>
      </c>
      <c r="L55" s="18">
        <f>frq!C55</f>
        <v>1</v>
      </c>
      <c r="M55" s="167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98">
        <f>'[2]16'!B58</f>
        <v>84</v>
      </c>
      <c r="C56" s="199">
        <f>'[2]16'!C58</f>
        <v>0</v>
      </c>
      <c r="D56" s="199">
        <f>'[2]16'!D58</f>
        <v>0</v>
      </c>
      <c r="E56" s="199">
        <f>'[2]16'!E58</f>
        <v>0</v>
      </c>
      <c r="F56" s="15">
        <f t="shared" si="6"/>
        <v>84</v>
      </c>
      <c r="G56" s="198">
        <f>'[2]16'!H58</f>
        <v>31</v>
      </c>
      <c r="H56" s="199">
        <f>'[2]16'!I58</f>
        <v>0</v>
      </c>
      <c r="I56" s="199">
        <f>'[2]16'!J58</f>
        <v>0</v>
      </c>
      <c r="J56" s="199">
        <f>'[2]16'!K58</f>
        <v>0</v>
      </c>
      <c r="K56" s="15">
        <f t="shared" si="3"/>
        <v>31</v>
      </c>
      <c r="L56" s="18">
        <f>frq!C56</f>
        <v>1</v>
      </c>
      <c r="M56" s="167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98">
        <f>'[2]16'!B59</f>
        <v>84</v>
      </c>
      <c r="C57" s="199">
        <f>'[2]16'!C59</f>
        <v>0</v>
      </c>
      <c r="D57" s="199">
        <f>'[2]16'!D59</f>
        <v>0</v>
      </c>
      <c r="E57" s="199">
        <f>'[2]16'!E59</f>
        <v>0</v>
      </c>
      <c r="F57" s="15">
        <f t="shared" si="6"/>
        <v>84</v>
      </c>
      <c r="G57" s="198">
        <f>'[2]16'!H59</f>
        <v>31</v>
      </c>
      <c r="H57" s="199">
        <f>'[2]16'!I59</f>
        <v>0</v>
      </c>
      <c r="I57" s="199">
        <f>'[2]16'!J59</f>
        <v>0</v>
      </c>
      <c r="J57" s="199">
        <f>'[2]16'!K59</f>
        <v>0</v>
      </c>
      <c r="K57" s="15">
        <f t="shared" si="3"/>
        <v>31</v>
      </c>
      <c r="L57" s="18">
        <f>frq!C57</f>
        <v>1</v>
      </c>
      <c r="M57" s="167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98">
        <f>'[2]16'!B60</f>
        <v>84</v>
      </c>
      <c r="C58" s="199">
        <f>'[2]16'!C60</f>
        <v>0</v>
      </c>
      <c r="D58" s="199">
        <f>'[2]16'!D60</f>
        <v>0</v>
      </c>
      <c r="E58" s="199">
        <f>'[2]16'!E60</f>
        <v>0</v>
      </c>
      <c r="F58" s="15">
        <f t="shared" si="6"/>
        <v>84</v>
      </c>
      <c r="G58" s="198">
        <f>'[2]16'!H60</f>
        <v>31</v>
      </c>
      <c r="H58" s="199">
        <f>'[2]16'!I60</f>
        <v>0</v>
      </c>
      <c r="I58" s="199">
        <f>'[2]16'!J60</f>
        <v>0</v>
      </c>
      <c r="J58" s="199">
        <f>'[2]16'!K60</f>
        <v>0</v>
      </c>
      <c r="K58" s="15">
        <f t="shared" si="3"/>
        <v>31</v>
      </c>
      <c r="L58" s="18">
        <f>frq!C58</f>
        <v>1</v>
      </c>
      <c r="M58" s="167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98">
        <f>'[2]16'!B61</f>
        <v>84</v>
      </c>
      <c r="C59" s="199">
        <f>'[2]16'!C61</f>
        <v>0</v>
      </c>
      <c r="D59" s="199">
        <f>'[2]16'!D61</f>
        <v>0</v>
      </c>
      <c r="E59" s="199">
        <f>'[2]16'!E61</f>
        <v>0</v>
      </c>
      <c r="F59" s="15">
        <f t="shared" si="6"/>
        <v>84</v>
      </c>
      <c r="G59" s="198">
        <f>'[2]16'!H61</f>
        <v>31</v>
      </c>
      <c r="H59" s="199">
        <f>'[2]16'!I61</f>
        <v>0</v>
      </c>
      <c r="I59" s="199">
        <f>'[2]16'!J61</f>
        <v>0</v>
      </c>
      <c r="J59" s="199">
        <f>'[2]16'!K61</f>
        <v>0</v>
      </c>
      <c r="K59" s="15">
        <f t="shared" si="3"/>
        <v>31</v>
      </c>
      <c r="L59" s="18">
        <f>frq!C59</f>
        <v>1</v>
      </c>
      <c r="M59" s="167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98">
        <f>'[2]16'!B62</f>
        <v>84</v>
      </c>
      <c r="C60" s="199">
        <f>'[2]16'!C62</f>
        <v>0</v>
      </c>
      <c r="D60" s="199">
        <f>'[2]16'!D62</f>
        <v>0</v>
      </c>
      <c r="E60" s="199">
        <f>'[2]16'!E62</f>
        <v>0</v>
      </c>
      <c r="F60" s="15">
        <f t="shared" si="6"/>
        <v>84</v>
      </c>
      <c r="G60" s="198">
        <f>'[2]16'!H62</f>
        <v>31</v>
      </c>
      <c r="H60" s="199">
        <f>'[2]16'!I62</f>
        <v>0</v>
      </c>
      <c r="I60" s="199">
        <f>'[2]16'!J62</f>
        <v>0</v>
      </c>
      <c r="J60" s="199">
        <f>'[2]16'!K62</f>
        <v>0</v>
      </c>
      <c r="K60" s="15">
        <f t="shared" si="3"/>
        <v>31</v>
      </c>
      <c r="L60" s="18">
        <f>frq!C60</f>
        <v>1</v>
      </c>
      <c r="M60" s="167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8">
        <f>'[2]16'!B63</f>
        <v>84</v>
      </c>
      <c r="C61" s="199">
        <f>'[2]16'!C63</f>
        <v>0</v>
      </c>
      <c r="D61" s="199">
        <f>'[2]16'!D63</f>
        <v>0</v>
      </c>
      <c r="E61" s="199">
        <f>'[2]16'!E63</f>
        <v>0</v>
      </c>
      <c r="F61" s="15">
        <f t="shared" si="6"/>
        <v>84</v>
      </c>
      <c r="G61" s="198">
        <f>'[2]16'!H63</f>
        <v>31</v>
      </c>
      <c r="H61" s="199">
        <f>'[2]16'!I63</f>
        <v>0</v>
      </c>
      <c r="I61" s="199">
        <f>'[2]16'!J63</f>
        <v>0</v>
      </c>
      <c r="J61" s="199">
        <f>'[2]16'!K63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8">
        <f>'[2]16'!B64</f>
        <v>84</v>
      </c>
      <c r="C62" s="199">
        <f>'[2]16'!C64</f>
        <v>0</v>
      </c>
      <c r="D62" s="199">
        <f>'[2]16'!D64</f>
        <v>0</v>
      </c>
      <c r="E62" s="199">
        <f>'[2]16'!E64</f>
        <v>0</v>
      </c>
      <c r="F62" s="15">
        <f t="shared" si="6"/>
        <v>84</v>
      </c>
      <c r="G62" s="198">
        <f>'[2]16'!H64</f>
        <v>31</v>
      </c>
      <c r="H62" s="199">
        <f>'[2]16'!I64</f>
        <v>0</v>
      </c>
      <c r="I62" s="199">
        <f>'[2]16'!J64</f>
        <v>0</v>
      </c>
      <c r="J62" s="199">
        <f>'[2]16'!K64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8">
        <f>'[2]16'!B65</f>
        <v>84</v>
      </c>
      <c r="C63" s="199">
        <f>'[2]16'!C65</f>
        <v>0</v>
      </c>
      <c r="D63" s="199">
        <f>'[2]16'!D65</f>
        <v>0</v>
      </c>
      <c r="E63" s="199">
        <f>'[2]16'!E65</f>
        <v>0</v>
      </c>
      <c r="F63" s="15">
        <f t="shared" si="6"/>
        <v>84</v>
      </c>
      <c r="G63" s="198">
        <f>'[2]16'!H65</f>
        <v>31</v>
      </c>
      <c r="H63" s="199">
        <f>'[2]16'!I65</f>
        <v>0</v>
      </c>
      <c r="I63" s="199">
        <f>'[2]16'!J65</f>
        <v>0</v>
      </c>
      <c r="J63" s="199">
        <f>'[2]16'!K65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8">
        <f>'[2]16'!B66</f>
        <v>84</v>
      </c>
      <c r="C64" s="199">
        <f>'[2]16'!C66</f>
        <v>0</v>
      </c>
      <c r="D64" s="199">
        <f>'[2]16'!D66</f>
        <v>0</v>
      </c>
      <c r="E64" s="199">
        <f>'[2]16'!E66</f>
        <v>0</v>
      </c>
      <c r="F64" s="15">
        <f t="shared" si="6"/>
        <v>84</v>
      </c>
      <c r="G64" s="198">
        <f>'[2]16'!H66</f>
        <v>31</v>
      </c>
      <c r="H64" s="199">
        <f>'[2]16'!I66</f>
        <v>0</v>
      </c>
      <c r="I64" s="199">
        <f>'[2]16'!J66</f>
        <v>0</v>
      </c>
      <c r="J64" s="199">
        <f>'[2]16'!K66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8">
        <f>'[2]16'!B67</f>
        <v>84</v>
      </c>
      <c r="C65" s="199">
        <f>'[2]16'!C67</f>
        <v>0</v>
      </c>
      <c r="D65" s="199">
        <f>'[2]16'!D67</f>
        <v>0</v>
      </c>
      <c r="E65" s="199">
        <f>'[2]16'!E67</f>
        <v>0</v>
      </c>
      <c r="F65" s="15">
        <f t="shared" si="6"/>
        <v>84</v>
      </c>
      <c r="G65" s="198">
        <f>'[2]16'!H67</f>
        <v>31</v>
      </c>
      <c r="H65" s="199">
        <f>'[2]16'!I67</f>
        <v>0</v>
      </c>
      <c r="I65" s="199">
        <f>'[2]16'!J67</f>
        <v>0</v>
      </c>
      <c r="J65" s="199">
        <f>'[2]16'!K67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8">
        <f>'[2]16'!B68</f>
        <v>84</v>
      </c>
      <c r="C66" s="199">
        <f>'[2]16'!C68</f>
        <v>0</v>
      </c>
      <c r="D66" s="199">
        <f>'[2]16'!D68</f>
        <v>0</v>
      </c>
      <c r="E66" s="199">
        <f>'[2]16'!E68</f>
        <v>0</v>
      </c>
      <c r="F66" s="15">
        <f t="shared" si="6"/>
        <v>84</v>
      </c>
      <c r="G66" s="198">
        <f>'[2]16'!H68</f>
        <v>31</v>
      </c>
      <c r="H66" s="199">
        <f>'[2]16'!I68</f>
        <v>0</v>
      </c>
      <c r="I66" s="199">
        <f>'[2]16'!J68</f>
        <v>0</v>
      </c>
      <c r="J66" s="199">
        <f>'[2]16'!K68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8">
        <f>'[2]16'!B69</f>
        <v>84</v>
      </c>
      <c r="C67" s="199">
        <f>'[2]16'!C69</f>
        <v>0</v>
      </c>
      <c r="D67" s="199">
        <f>'[2]16'!D69</f>
        <v>0</v>
      </c>
      <c r="E67" s="199">
        <f>'[2]16'!E69</f>
        <v>0</v>
      </c>
      <c r="F67" s="15">
        <f t="shared" si="6"/>
        <v>84</v>
      </c>
      <c r="G67" s="198">
        <f>'[2]16'!H69</f>
        <v>31</v>
      </c>
      <c r="H67" s="199">
        <f>'[2]16'!I69</f>
        <v>0</v>
      </c>
      <c r="I67" s="199">
        <f>'[2]16'!J69</f>
        <v>0</v>
      </c>
      <c r="J67" s="199">
        <f>'[2]16'!K69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8">
        <f>'[2]16'!B70</f>
        <v>84</v>
      </c>
      <c r="C68" s="199">
        <f>'[2]16'!C70</f>
        <v>0</v>
      </c>
      <c r="D68" s="199">
        <f>'[2]16'!D70</f>
        <v>0</v>
      </c>
      <c r="E68" s="199">
        <f>'[2]16'!E70</f>
        <v>0</v>
      </c>
      <c r="F68" s="15">
        <f t="shared" si="6"/>
        <v>84</v>
      </c>
      <c r="G68" s="198">
        <f>'[2]16'!H70</f>
        <v>31</v>
      </c>
      <c r="H68" s="199">
        <f>'[2]16'!I70</f>
        <v>0</v>
      </c>
      <c r="I68" s="199">
        <f>'[2]16'!J70</f>
        <v>0</v>
      </c>
      <c r="J68" s="199">
        <f>'[2]16'!K70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8">
        <f>'[2]16'!B71</f>
        <v>84</v>
      </c>
      <c r="C69" s="199">
        <f>'[2]16'!C71</f>
        <v>0</v>
      </c>
      <c r="D69" s="199">
        <f>'[2]16'!D71</f>
        <v>0</v>
      </c>
      <c r="E69" s="199">
        <f>'[2]16'!E71</f>
        <v>0</v>
      </c>
      <c r="F69" s="15">
        <f t="shared" ref="F69:F98" si="16">SUM(B69:E69)</f>
        <v>84</v>
      </c>
      <c r="G69" s="198">
        <f>'[2]16'!H71</f>
        <v>31</v>
      </c>
      <c r="H69" s="199">
        <f>'[2]16'!I71</f>
        <v>0</v>
      </c>
      <c r="I69" s="199">
        <f>'[2]16'!J71</f>
        <v>0</v>
      </c>
      <c r="J69" s="199">
        <f>'[2]16'!K71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8">
        <f>'[2]16'!B72</f>
        <v>84</v>
      </c>
      <c r="C70" s="199">
        <f>'[2]16'!C72</f>
        <v>0</v>
      </c>
      <c r="D70" s="199">
        <f>'[2]16'!D72</f>
        <v>0</v>
      </c>
      <c r="E70" s="199">
        <f>'[2]16'!E72</f>
        <v>0</v>
      </c>
      <c r="F70" s="15">
        <f t="shared" si="16"/>
        <v>84</v>
      </c>
      <c r="G70" s="198">
        <f>'[2]16'!H72</f>
        <v>31</v>
      </c>
      <c r="H70" s="199">
        <f>'[2]16'!I72</f>
        <v>0</v>
      </c>
      <c r="I70" s="199">
        <f>'[2]16'!J72</f>
        <v>0</v>
      </c>
      <c r="J70" s="199">
        <f>'[2]16'!K72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8">
        <f>'[2]16'!B73</f>
        <v>84</v>
      </c>
      <c r="C71" s="199">
        <f>'[2]16'!C73</f>
        <v>0</v>
      </c>
      <c r="D71" s="199">
        <f>'[2]16'!D73</f>
        <v>0</v>
      </c>
      <c r="E71" s="199">
        <f>'[2]16'!E73</f>
        <v>0</v>
      </c>
      <c r="F71" s="15">
        <f t="shared" si="16"/>
        <v>84</v>
      </c>
      <c r="G71" s="198">
        <f>'[2]16'!H73</f>
        <v>31</v>
      </c>
      <c r="H71" s="199">
        <f>'[2]16'!I73</f>
        <v>0</v>
      </c>
      <c r="I71" s="199">
        <f>'[2]16'!J73</f>
        <v>0</v>
      </c>
      <c r="J71" s="199">
        <f>'[2]16'!K73</f>
        <v>0</v>
      </c>
      <c r="K71" s="15">
        <f t="shared" si="13"/>
        <v>31</v>
      </c>
      <c r="L71" s="18">
        <f>frq!C71</f>
        <v>1</v>
      </c>
      <c r="M71" s="167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8">
        <f>'[2]16'!B74</f>
        <v>84</v>
      </c>
      <c r="C72" s="199">
        <f>'[2]16'!C74</f>
        <v>0</v>
      </c>
      <c r="D72" s="199">
        <f>'[2]16'!D74</f>
        <v>0</v>
      </c>
      <c r="E72" s="199">
        <f>'[2]16'!E74</f>
        <v>0</v>
      </c>
      <c r="F72" s="15">
        <f t="shared" si="16"/>
        <v>84</v>
      </c>
      <c r="G72" s="198">
        <f>'[2]16'!H74</f>
        <v>31</v>
      </c>
      <c r="H72" s="199">
        <f>'[2]16'!I74</f>
        <v>0</v>
      </c>
      <c r="I72" s="199">
        <f>'[2]16'!J74</f>
        <v>0</v>
      </c>
      <c r="J72" s="199">
        <f>'[2]16'!K74</f>
        <v>0</v>
      </c>
      <c r="K72" s="15">
        <f t="shared" si="13"/>
        <v>31</v>
      </c>
      <c r="L72" s="18">
        <f>frq!C72</f>
        <v>1</v>
      </c>
      <c r="M72" s="167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8">
        <f>'[2]16'!B75</f>
        <v>84</v>
      </c>
      <c r="C73" s="199">
        <f>'[2]16'!C75</f>
        <v>0</v>
      </c>
      <c r="D73" s="199">
        <f>'[2]16'!D75</f>
        <v>0</v>
      </c>
      <c r="E73" s="199">
        <f>'[2]16'!E75</f>
        <v>0</v>
      </c>
      <c r="F73" s="15">
        <f t="shared" si="16"/>
        <v>84</v>
      </c>
      <c r="G73" s="198">
        <f>'[2]16'!H75</f>
        <v>31</v>
      </c>
      <c r="H73" s="199">
        <f>'[2]16'!I75</f>
        <v>0</v>
      </c>
      <c r="I73" s="199">
        <f>'[2]16'!J75</f>
        <v>0</v>
      </c>
      <c r="J73" s="199">
        <f>'[2]16'!K75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8">
        <f>'[2]16'!B76</f>
        <v>84</v>
      </c>
      <c r="C74" s="199">
        <f>'[2]16'!C76</f>
        <v>0</v>
      </c>
      <c r="D74" s="199">
        <f>'[2]16'!D76</f>
        <v>0</v>
      </c>
      <c r="E74" s="199">
        <f>'[2]16'!E76</f>
        <v>0</v>
      </c>
      <c r="F74" s="15">
        <f t="shared" si="16"/>
        <v>84</v>
      </c>
      <c r="G74" s="198">
        <f>'[2]16'!H76</f>
        <v>31</v>
      </c>
      <c r="H74" s="199">
        <f>'[2]16'!I76</f>
        <v>0</v>
      </c>
      <c r="I74" s="199">
        <f>'[2]16'!J76</f>
        <v>0</v>
      </c>
      <c r="J74" s="199">
        <f>'[2]16'!K76</f>
        <v>0</v>
      </c>
      <c r="K74" s="15">
        <f t="shared" si="13"/>
        <v>31</v>
      </c>
      <c r="L74" s="18">
        <f>frq!C74</f>
        <v>1</v>
      </c>
      <c r="M74" s="167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8">
        <f>'[2]16'!B77</f>
        <v>84</v>
      </c>
      <c r="C75" s="199">
        <f>'[2]16'!C77</f>
        <v>0</v>
      </c>
      <c r="D75" s="199">
        <f>'[2]16'!D77</f>
        <v>0</v>
      </c>
      <c r="E75" s="199">
        <f>'[2]16'!E77</f>
        <v>0</v>
      </c>
      <c r="F75" s="15">
        <f t="shared" si="16"/>
        <v>84</v>
      </c>
      <c r="G75" s="198">
        <f>'[2]16'!H77</f>
        <v>31</v>
      </c>
      <c r="H75" s="199">
        <f>'[2]16'!I77</f>
        <v>0</v>
      </c>
      <c r="I75" s="199">
        <f>'[2]16'!J77</f>
        <v>0</v>
      </c>
      <c r="J75" s="199">
        <f>'[2]16'!K77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8">
        <f>'[2]16'!B78</f>
        <v>84</v>
      </c>
      <c r="C76" s="199">
        <f>'[2]16'!C78</f>
        <v>0</v>
      </c>
      <c r="D76" s="199">
        <f>'[2]16'!D78</f>
        <v>0</v>
      </c>
      <c r="E76" s="199">
        <f>'[2]16'!E78</f>
        <v>0</v>
      </c>
      <c r="F76" s="15">
        <f t="shared" si="16"/>
        <v>84</v>
      </c>
      <c r="G76" s="198">
        <f>'[2]16'!H78</f>
        <v>31</v>
      </c>
      <c r="H76" s="199">
        <f>'[2]16'!I78</f>
        <v>0</v>
      </c>
      <c r="I76" s="199">
        <f>'[2]16'!J78</f>
        <v>0</v>
      </c>
      <c r="J76" s="199">
        <f>'[2]16'!K78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8">
        <f>'[2]16'!B79</f>
        <v>84</v>
      </c>
      <c r="C77" s="199">
        <f>'[2]16'!C79</f>
        <v>0</v>
      </c>
      <c r="D77" s="199">
        <f>'[2]16'!D79</f>
        <v>0</v>
      </c>
      <c r="E77" s="199">
        <f>'[2]16'!E79</f>
        <v>0</v>
      </c>
      <c r="F77" s="15">
        <f t="shared" si="16"/>
        <v>84</v>
      </c>
      <c r="G77" s="198">
        <f>'[2]16'!H79</f>
        <v>32</v>
      </c>
      <c r="H77" s="199">
        <f>'[2]16'!I79</f>
        <v>0</v>
      </c>
      <c r="I77" s="199">
        <f>'[2]16'!J79</f>
        <v>0</v>
      </c>
      <c r="J77" s="199">
        <f>'[2]16'!K79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8">
        <f>'[2]16'!B80</f>
        <v>84</v>
      </c>
      <c r="C78" s="199">
        <f>'[2]16'!C80</f>
        <v>0</v>
      </c>
      <c r="D78" s="199">
        <f>'[2]16'!D80</f>
        <v>0</v>
      </c>
      <c r="E78" s="199">
        <f>'[2]16'!E80</f>
        <v>0</v>
      </c>
      <c r="F78" s="15">
        <f t="shared" si="16"/>
        <v>84</v>
      </c>
      <c r="G78" s="198">
        <f>'[2]16'!H80</f>
        <v>32</v>
      </c>
      <c r="H78" s="199">
        <f>'[2]16'!I80</f>
        <v>0</v>
      </c>
      <c r="I78" s="199">
        <f>'[2]16'!J80</f>
        <v>0</v>
      </c>
      <c r="J78" s="199">
        <f>'[2]16'!K80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8">
        <f>'[2]16'!B81</f>
        <v>84</v>
      </c>
      <c r="C79" s="199">
        <f>'[2]16'!C81</f>
        <v>0</v>
      </c>
      <c r="D79" s="199">
        <f>'[2]16'!D81</f>
        <v>0</v>
      </c>
      <c r="E79" s="199">
        <f>'[2]16'!E81</f>
        <v>0</v>
      </c>
      <c r="F79" s="15">
        <f t="shared" si="16"/>
        <v>84</v>
      </c>
      <c r="G79" s="198">
        <f>'[2]16'!H81</f>
        <v>32</v>
      </c>
      <c r="H79" s="199">
        <f>'[2]16'!I81</f>
        <v>0</v>
      </c>
      <c r="I79" s="199">
        <f>'[2]16'!J81</f>
        <v>0</v>
      </c>
      <c r="J79" s="199">
        <f>'[2]16'!K81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8">
        <f>'[2]16'!B82</f>
        <v>84</v>
      </c>
      <c r="C80" s="199">
        <f>'[2]16'!C82</f>
        <v>0</v>
      </c>
      <c r="D80" s="199">
        <f>'[2]16'!D82</f>
        <v>0</v>
      </c>
      <c r="E80" s="199">
        <f>'[2]16'!E82</f>
        <v>0</v>
      </c>
      <c r="F80" s="15">
        <f t="shared" si="16"/>
        <v>84</v>
      </c>
      <c r="G80" s="198">
        <f>'[2]16'!H82</f>
        <v>32</v>
      </c>
      <c r="H80" s="199">
        <f>'[2]16'!I82</f>
        <v>0</v>
      </c>
      <c r="I80" s="199">
        <f>'[2]16'!J82</f>
        <v>0</v>
      </c>
      <c r="J80" s="199">
        <f>'[2]16'!K82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8">
        <f>'[2]16'!B83</f>
        <v>84</v>
      </c>
      <c r="C81" s="199">
        <f>'[2]16'!C83</f>
        <v>0</v>
      </c>
      <c r="D81" s="199">
        <f>'[2]16'!D83</f>
        <v>0</v>
      </c>
      <c r="E81" s="199">
        <f>'[2]16'!E83</f>
        <v>0</v>
      </c>
      <c r="F81" s="15">
        <f t="shared" si="16"/>
        <v>84</v>
      </c>
      <c r="G81" s="198">
        <f>'[2]16'!H83</f>
        <v>33</v>
      </c>
      <c r="H81" s="199">
        <f>'[2]16'!I83</f>
        <v>0</v>
      </c>
      <c r="I81" s="199">
        <f>'[2]16'!J83</f>
        <v>0</v>
      </c>
      <c r="J81" s="199">
        <f>'[2]16'!K83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8">
        <f>'[2]16'!B84</f>
        <v>84</v>
      </c>
      <c r="C82" s="199">
        <f>'[2]16'!C84</f>
        <v>0</v>
      </c>
      <c r="D82" s="199">
        <f>'[2]16'!D84</f>
        <v>0</v>
      </c>
      <c r="E82" s="199">
        <f>'[2]16'!E84</f>
        <v>0</v>
      </c>
      <c r="F82" s="15">
        <f t="shared" si="16"/>
        <v>84</v>
      </c>
      <c r="G82" s="198">
        <f>'[2]16'!H84</f>
        <v>33</v>
      </c>
      <c r="H82" s="199">
        <f>'[2]16'!I84</f>
        <v>0</v>
      </c>
      <c r="I82" s="199">
        <f>'[2]16'!J84</f>
        <v>0</v>
      </c>
      <c r="J82" s="199">
        <f>'[2]16'!K84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8">
        <f>'[2]16'!B85</f>
        <v>84</v>
      </c>
      <c r="C83" s="199">
        <f>'[2]16'!C85</f>
        <v>0</v>
      </c>
      <c r="D83" s="199">
        <f>'[2]16'!D85</f>
        <v>0</v>
      </c>
      <c r="E83" s="199">
        <f>'[2]16'!E85</f>
        <v>0</v>
      </c>
      <c r="F83" s="15">
        <f t="shared" si="16"/>
        <v>84</v>
      </c>
      <c r="G83" s="198">
        <f>'[2]16'!H85</f>
        <v>33</v>
      </c>
      <c r="H83" s="199">
        <f>'[2]16'!I85</f>
        <v>0</v>
      </c>
      <c r="I83" s="199">
        <f>'[2]16'!J85</f>
        <v>0</v>
      </c>
      <c r="J83" s="199">
        <f>'[2]16'!K85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8">
        <f>'[2]16'!B86</f>
        <v>84</v>
      </c>
      <c r="C84" s="199">
        <f>'[2]16'!C86</f>
        <v>0</v>
      </c>
      <c r="D84" s="199">
        <f>'[2]16'!D86</f>
        <v>0</v>
      </c>
      <c r="E84" s="199">
        <f>'[2]16'!E86</f>
        <v>0</v>
      </c>
      <c r="F84" s="15">
        <f t="shared" si="16"/>
        <v>84</v>
      </c>
      <c r="G84" s="198">
        <f>'[2]16'!H86</f>
        <v>33</v>
      </c>
      <c r="H84" s="199">
        <f>'[2]16'!I86</f>
        <v>0</v>
      </c>
      <c r="I84" s="199">
        <f>'[2]16'!J86</f>
        <v>0</v>
      </c>
      <c r="J84" s="199">
        <f>'[2]16'!K86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8">
        <f>'[2]16'!B87</f>
        <v>84</v>
      </c>
      <c r="C85" s="199">
        <f>'[2]16'!C87</f>
        <v>0</v>
      </c>
      <c r="D85" s="199">
        <f>'[2]16'!D87</f>
        <v>0</v>
      </c>
      <c r="E85" s="199">
        <f>'[2]16'!E87</f>
        <v>0</v>
      </c>
      <c r="F85" s="15">
        <f t="shared" si="16"/>
        <v>84</v>
      </c>
      <c r="G85" s="198">
        <f>'[2]16'!H87</f>
        <v>33</v>
      </c>
      <c r="H85" s="199">
        <f>'[2]16'!I87</f>
        <v>0</v>
      </c>
      <c r="I85" s="199">
        <f>'[2]16'!J87</f>
        <v>0</v>
      </c>
      <c r="J85" s="199">
        <f>'[2]16'!K87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8">
        <f>'[2]16'!B88</f>
        <v>84</v>
      </c>
      <c r="C86" s="199">
        <f>'[2]16'!C88</f>
        <v>0</v>
      </c>
      <c r="D86" s="199">
        <f>'[2]16'!D88</f>
        <v>0</v>
      </c>
      <c r="E86" s="199">
        <f>'[2]16'!E88</f>
        <v>0</v>
      </c>
      <c r="F86" s="15">
        <f t="shared" si="16"/>
        <v>84</v>
      </c>
      <c r="G86" s="198">
        <f>'[2]16'!H88</f>
        <v>33</v>
      </c>
      <c r="H86" s="199">
        <f>'[2]16'!I88</f>
        <v>0</v>
      </c>
      <c r="I86" s="199">
        <f>'[2]16'!J88</f>
        <v>0</v>
      </c>
      <c r="J86" s="199">
        <f>'[2]16'!K88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8">
        <f>'[2]16'!B89</f>
        <v>84</v>
      </c>
      <c r="C87" s="199">
        <f>'[2]16'!C89</f>
        <v>0</v>
      </c>
      <c r="D87" s="199">
        <f>'[2]16'!D89</f>
        <v>0</v>
      </c>
      <c r="E87" s="199">
        <f>'[2]16'!E89</f>
        <v>0</v>
      </c>
      <c r="F87" s="15">
        <f t="shared" si="16"/>
        <v>84</v>
      </c>
      <c r="G87" s="198">
        <f>'[2]16'!H89</f>
        <v>33</v>
      </c>
      <c r="H87" s="199">
        <f>'[2]16'!I89</f>
        <v>0</v>
      </c>
      <c r="I87" s="199">
        <f>'[2]16'!J89</f>
        <v>0</v>
      </c>
      <c r="J87" s="199">
        <f>'[2]16'!K89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8">
        <f>'[2]16'!B90</f>
        <v>84</v>
      </c>
      <c r="C88" s="199">
        <f>'[2]16'!C90</f>
        <v>0</v>
      </c>
      <c r="D88" s="199">
        <f>'[2]16'!D90</f>
        <v>0</v>
      </c>
      <c r="E88" s="199">
        <f>'[2]16'!E90</f>
        <v>0</v>
      </c>
      <c r="F88" s="15">
        <f t="shared" si="16"/>
        <v>84</v>
      </c>
      <c r="G88" s="198">
        <f>'[2]16'!H90</f>
        <v>33</v>
      </c>
      <c r="H88" s="199">
        <f>'[2]16'!I90</f>
        <v>0</v>
      </c>
      <c r="I88" s="199">
        <f>'[2]16'!J90</f>
        <v>0</v>
      </c>
      <c r="J88" s="199">
        <f>'[2]16'!K90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8">
        <f>'[2]16'!B91</f>
        <v>84</v>
      </c>
      <c r="C89" s="199">
        <f>'[2]16'!C91</f>
        <v>0</v>
      </c>
      <c r="D89" s="199">
        <f>'[2]16'!D91</f>
        <v>0</v>
      </c>
      <c r="E89" s="199">
        <f>'[2]16'!E91</f>
        <v>0</v>
      </c>
      <c r="F89" s="15">
        <f t="shared" si="16"/>
        <v>84</v>
      </c>
      <c r="G89" s="198">
        <f>'[2]16'!H91</f>
        <v>33</v>
      </c>
      <c r="H89" s="199">
        <f>'[2]16'!I91</f>
        <v>0</v>
      </c>
      <c r="I89" s="199">
        <f>'[2]16'!J91</f>
        <v>0</v>
      </c>
      <c r="J89" s="199">
        <f>'[2]16'!K91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8">
        <f>'[2]16'!B92</f>
        <v>84</v>
      </c>
      <c r="C90" s="199">
        <f>'[2]16'!C92</f>
        <v>0</v>
      </c>
      <c r="D90" s="199">
        <f>'[2]16'!D92</f>
        <v>0</v>
      </c>
      <c r="E90" s="199">
        <f>'[2]16'!E92</f>
        <v>0</v>
      </c>
      <c r="F90" s="15">
        <f t="shared" si="16"/>
        <v>84</v>
      </c>
      <c r="G90" s="198">
        <f>'[2]16'!H92</f>
        <v>33</v>
      </c>
      <c r="H90" s="199">
        <f>'[2]16'!I92</f>
        <v>0</v>
      </c>
      <c r="I90" s="199">
        <f>'[2]16'!J92</f>
        <v>0</v>
      </c>
      <c r="J90" s="199">
        <f>'[2]16'!K92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8">
        <f>'[2]16'!B93</f>
        <v>84</v>
      </c>
      <c r="C91" s="199">
        <f>'[2]16'!C93</f>
        <v>0</v>
      </c>
      <c r="D91" s="199">
        <f>'[2]16'!D93</f>
        <v>0</v>
      </c>
      <c r="E91" s="199">
        <f>'[2]16'!E93</f>
        <v>0</v>
      </c>
      <c r="F91" s="15">
        <f t="shared" si="16"/>
        <v>84</v>
      </c>
      <c r="G91" s="198">
        <f>'[2]16'!H93</f>
        <v>33</v>
      </c>
      <c r="H91" s="199">
        <f>'[2]16'!I93</f>
        <v>0</v>
      </c>
      <c r="I91" s="199">
        <f>'[2]16'!J93</f>
        <v>0</v>
      </c>
      <c r="J91" s="199">
        <f>'[2]16'!K93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8">
        <f>'[2]16'!B94</f>
        <v>84</v>
      </c>
      <c r="C92" s="199">
        <f>'[2]16'!C94</f>
        <v>0</v>
      </c>
      <c r="D92" s="199">
        <f>'[2]16'!D94</f>
        <v>0</v>
      </c>
      <c r="E92" s="199">
        <f>'[2]16'!E94</f>
        <v>0</v>
      </c>
      <c r="F92" s="15">
        <f t="shared" si="16"/>
        <v>84</v>
      </c>
      <c r="G92" s="198">
        <f>'[2]16'!H94</f>
        <v>33</v>
      </c>
      <c r="H92" s="199">
        <f>'[2]16'!I94</f>
        <v>0</v>
      </c>
      <c r="I92" s="199">
        <f>'[2]16'!J94</f>
        <v>0</v>
      </c>
      <c r="J92" s="199">
        <f>'[2]16'!K94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8">
        <f>'[2]16'!B95</f>
        <v>84</v>
      </c>
      <c r="C93" s="199">
        <f>'[2]16'!C95</f>
        <v>0</v>
      </c>
      <c r="D93" s="199">
        <f>'[2]16'!D95</f>
        <v>0</v>
      </c>
      <c r="E93" s="199">
        <f>'[2]16'!E95</f>
        <v>0</v>
      </c>
      <c r="F93" s="15">
        <f t="shared" si="16"/>
        <v>84</v>
      </c>
      <c r="G93" s="198">
        <f>'[2]16'!H95</f>
        <v>33</v>
      </c>
      <c r="H93" s="199">
        <f>'[2]16'!I95</f>
        <v>0</v>
      </c>
      <c r="I93" s="199">
        <f>'[2]16'!J95</f>
        <v>0</v>
      </c>
      <c r="J93" s="199">
        <f>'[2]16'!K95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8">
        <f>'[2]16'!B96</f>
        <v>84</v>
      </c>
      <c r="C94" s="199">
        <f>'[2]16'!C96</f>
        <v>0</v>
      </c>
      <c r="D94" s="199">
        <f>'[2]16'!D96</f>
        <v>0</v>
      </c>
      <c r="E94" s="199">
        <f>'[2]16'!E96</f>
        <v>0</v>
      </c>
      <c r="F94" s="15">
        <f t="shared" si="16"/>
        <v>84</v>
      </c>
      <c r="G94" s="198">
        <f>'[2]16'!H96</f>
        <v>33</v>
      </c>
      <c r="H94" s="199">
        <f>'[2]16'!I96</f>
        <v>0</v>
      </c>
      <c r="I94" s="199">
        <f>'[2]16'!J96</f>
        <v>0</v>
      </c>
      <c r="J94" s="199">
        <f>'[2]16'!K96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8">
        <f>'[2]16'!B97</f>
        <v>84</v>
      </c>
      <c r="C95" s="199">
        <f>'[2]16'!C97</f>
        <v>0</v>
      </c>
      <c r="D95" s="199">
        <f>'[2]16'!D97</f>
        <v>0</v>
      </c>
      <c r="E95" s="199">
        <f>'[2]16'!E97</f>
        <v>0</v>
      </c>
      <c r="F95" s="15">
        <f t="shared" si="16"/>
        <v>84</v>
      </c>
      <c r="G95" s="198">
        <f>'[2]16'!H97</f>
        <v>33</v>
      </c>
      <c r="H95" s="199">
        <f>'[2]16'!I97</f>
        <v>0</v>
      </c>
      <c r="I95" s="199">
        <f>'[2]16'!J97</f>
        <v>0</v>
      </c>
      <c r="J95" s="199">
        <f>'[2]16'!K97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8">
        <f>'[2]16'!B98</f>
        <v>84</v>
      </c>
      <c r="C96" s="199">
        <f>'[2]16'!C98</f>
        <v>0</v>
      </c>
      <c r="D96" s="199">
        <f>'[2]16'!D98</f>
        <v>0</v>
      </c>
      <c r="E96" s="199">
        <f>'[2]16'!E98</f>
        <v>0</v>
      </c>
      <c r="F96" s="15">
        <f t="shared" si="16"/>
        <v>84</v>
      </c>
      <c r="G96" s="198">
        <f>'[2]16'!H98</f>
        <v>33</v>
      </c>
      <c r="H96" s="199">
        <f>'[2]16'!I98</f>
        <v>0</v>
      </c>
      <c r="I96" s="199">
        <f>'[2]16'!J98</f>
        <v>0</v>
      </c>
      <c r="J96" s="199">
        <f>'[2]16'!K98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8">
        <f>'[2]16'!B99</f>
        <v>84</v>
      </c>
      <c r="C97" s="199">
        <f>'[2]16'!C99</f>
        <v>0</v>
      </c>
      <c r="D97" s="199">
        <f>'[2]16'!D99</f>
        <v>0</v>
      </c>
      <c r="E97" s="199">
        <f>'[2]16'!E99</f>
        <v>0</v>
      </c>
      <c r="F97" s="15">
        <f t="shared" si="16"/>
        <v>84</v>
      </c>
      <c r="G97" s="198">
        <f>'[2]16'!H99</f>
        <v>33</v>
      </c>
      <c r="H97" s="199">
        <f>'[2]16'!I99</f>
        <v>0</v>
      </c>
      <c r="I97" s="199">
        <f>'[2]16'!J99</f>
        <v>0</v>
      </c>
      <c r="J97" s="199">
        <f>'[2]16'!K99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8">
        <f>'[2]16'!B100</f>
        <v>84</v>
      </c>
      <c r="C98" s="199">
        <f>'[2]16'!C100</f>
        <v>0</v>
      </c>
      <c r="D98" s="199">
        <f>'[2]16'!D100</f>
        <v>0</v>
      </c>
      <c r="E98" s="199">
        <f>'[2]16'!E100</f>
        <v>0</v>
      </c>
      <c r="F98" s="15">
        <f t="shared" si="16"/>
        <v>84</v>
      </c>
      <c r="G98" s="198">
        <f>'[2]16'!H100</f>
        <v>33</v>
      </c>
      <c r="H98" s="199">
        <f>'[2]16'!I100</f>
        <v>0</v>
      </c>
      <c r="I98" s="199">
        <f>'[2]16'!J100</f>
        <v>0</v>
      </c>
      <c r="J98" s="199">
        <f>'[2]16'!K100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0.79600000000000004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0.79600000000000004</v>
      </c>
      <c r="L99" s="171">
        <f t="shared" si="17"/>
        <v>2.4E-2</v>
      </c>
      <c r="M99" s="171">
        <f t="shared" si="17"/>
        <v>0.78369999999999962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0.78369999999999962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940</v>
      </c>
      <c r="G3" s="16">
        <f>'[3]16'!G5</f>
        <v>0</v>
      </c>
      <c r="H3" s="17">
        <f>SUM(B3:G3)</f>
        <v>1260</v>
      </c>
      <c r="I3" s="15">
        <f>'[3]16'!J5</f>
        <v>295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295</v>
      </c>
      <c r="P3" s="18">
        <f>frq!C3</f>
        <v>1</v>
      </c>
      <c r="Q3" s="15">
        <f t="shared" ref="Q3:V18" si="0">IF($P3=1,I3,IF(AND($P3=0.985,I3&gt;0.985*B3),B3*0.985,IF(AND($P3=0.965,I3&gt;0.965*B3),0.965*B3,I3)))</f>
        <v>295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295</v>
      </c>
      <c r="X3" s="8">
        <f>AW3</f>
        <v>29.5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29.5</v>
      </c>
      <c r="AE3" s="8">
        <f>BD3</f>
        <v>29.5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29.5</v>
      </c>
      <c r="AL3" s="8">
        <f t="shared" ref="AL3:AQ18" si="3">Q3-X3-AE3</f>
        <v>236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236</v>
      </c>
      <c r="AT3" s="8">
        <v>29.5</v>
      </c>
      <c r="AU3" s="8">
        <v>29.5</v>
      </c>
      <c r="AW3" s="201">
        <v>29.5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29.5</v>
      </c>
      <c r="BD3" s="201">
        <v>29.5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29.5</v>
      </c>
      <c r="BL3" s="8">
        <f>AT3</f>
        <v>29.5</v>
      </c>
      <c r="BM3" s="8">
        <f>AU3</f>
        <v>29.5</v>
      </c>
      <c r="BN3" s="8">
        <f>BC3</f>
        <v>29.5</v>
      </c>
      <c r="BO3" s="8">
        <f>BJ3</f>
        <v>29.5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940</v>
      </c>
      <c r="G4" s="16">
        <f>'[3]16'!G6</f>
        <v>0</v>
      </c>
      <c r="H4" s="17">
        <f>SUM(B4:G4)</f>
        <v>1260</v>
      </c>
      <c r="I4" s="15">
        <f>'[3]16'!J6</f>
        <v>295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295</v>
      </c>
      <c r="P4" s="18">
        <f>frq!C4</f>
        <v>1</v>
      </c>
      <c r="Q4" s="15">
        <f>IF($P4=1,I4,IF(AND($P4=0.985,I4&gt;0.985*B4),B4*0.985,IF(AND($P4=0.965,I4&gt;0.965*B4),0.965*B4,I4)))</f>
        <v>295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295</v>
      </c>
      <c r="X4" s="8">
        <f t="shared" ref="X4:X67" si="4">AW4</f>
        <v>29.5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29.5</v>
      </c>
      <c r="AE4" s="8">
        <f t="shared" ref="AE4:AE67" si="11">BD4</f>
        <v>29.5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29.5</v>
      </c>
      <c r="AL4" s="8">
        <f t="shared" si="3"/>
        <v>236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236</v>
      </c>
      <c r="AT4" s="8">
        <v>29.5</v>
      </c>
      <c r="AU4" s="8">
        <v>29.5</v>
      </c>
      <c r="AW4" s="201">
        <v>29.5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29.5</v>
      </c>
      <c r="BD4" s="201">
        <v>29.5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29.5</v>
      </c>
      <c r="BL4" s="8">
        <f t="shared" ref="BL4:BL67" si="21">AT4</f>
        <v>29.5</v>
      </c>
      <c r="BM4" s="8">
        <f t="shared" ref="BM4:BM67" si="22">AU4</f>
        <v>29.5</v>
      </c>
      <c r="BN4" s="8">
        <f t="shared" ref="BN4:BN67" si="23">BC4</f>
        <v>29.5</v>
      </c>
      <c r="BO4" s="8">
        <f t="shared" ref="BO4:BO67" si="24">BJ4</f>
        <v>29.5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940</v>
      </c>
      <c r="G5" s="16">
        <f>'[3]16'!G7</f>
        <v>0</v>
      </c>
      <c r="H5" s="17">
        <f t="shared" ref="H5:H68" si="27">SUM(B5:G5)</f>
        <v>1260</v>
      </c>
      <c r="I5" s="15">
        <f>'[3]16'!J7</f>
        <v>295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295</v>
      </c>
      <c r="P5" s="18">
        <f>frq!C5</f>
        <v>1</v>
      </c>
      <c r="Q5" s="15">
        <f t="shared" ref="Q5:V56" si="29">IF($P5=1,I5,IF(AND($P5=0.985,I5&gt;0.985*B5),B5*0.985,IF(AND($P5=0.965,I5&gt;0.965*B5),0.965*B5,I5)))</f>
        <v>295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295</v>
      </c>
      <c r="X5" s="8">
        <f t="shared" si="4"/>
        <v>29.5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29.5</v>
      </c>
      <c r="AE5" s="8">
        <f t="shared" si="11"/>
        <v>29.5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29.5</v>
      </c>
      <c r="AL5" s="8">
        <f t="shared" si="3"/>
        <v>236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236</v>
      </c>
      <c r="AT5" s="8">
        <v>29.5</v>
      </c>
      <c r="AU5" s="8">
        <v>29.5</v>
      </c>
      <c r="AW5" s="201">
        <v>29.5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29.5</v>
      </c>
      <c r="BD5" s="201">
        <v>29.5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29.5</v>
      </c>
      <c r="BL5" s="8">
        <f t="shared" si="21"/>
        <v>29.5</v>
      </c>
      <c r="BM5" s="8">
        <f t="shared" si="22"/>
        <v>29.5</v>
      </c>
      <c r="BN5" s="8">
        <f t="shared" si="23"/>
        <v>29.5</v>
      </c>
      <c r="BO5" s="8">
        <f t="shared" si="24"/>
        <v>29.5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940</v>
      </c>
      <c r="G6" s="16">
        <f>'[3]16'!G8</f>
        <v>0</v>
      </c>
      <c r="H6" s="17">
        <f t="shared" si="27"/>
        <v>1260</v>
      </c>
      <c r="I6" s="15">
        <f>'[3]16'!J8</f>
        <v>295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295</v>
      </c>
      <c r="P6" s="18">
        <f>frq!C6</f>
        <v>1</v>
      </c>
      <c r="Q6" s="15">
        <f t="shared" si="29"/>
        <v>295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295</v>
      </c>
      <c r="X6" s="8">
        <f t="shared" si="4"/>
        <v>29.5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29.5</v>
      </c>
      <c r="AE6" s="8">
        <f t="shared" si="11"/>
        <v>29.5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29.5</v>
      </c>
      <c r="AL6" s="8">
        <f t="shared" si="3"/>
        <v>236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236</v>
      </c>
      <c r="AT6" s="8">
        <v>29.5</v>
      </c>
      <c r="AU6" s="8">
        <v>29.5</v>
      </c>
      <c r="AW6" s="201">
        <v>29.5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29.5</v>
      </c>
      <c r="BD6" s="201">
        <v>29.5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29.5</v>
      </c>
      <c r="BL6" s="8">
        <f t="shared" si="21"/>
        <v>29.5</v>
      </c>
      <c r="BM6" s="8">
        <f t="shared" si="22"/>
        <v>29.5</v>
      </c>
      <c r="BN6" s="8">
        <f t="shared" si="23"/>
        <v>29.5</v>
      </c>
      <c r="BO6" s="8">
        <f t="shared" si="24"/>
        <v>29.5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940</v>
      </c>
      <c r="G7" s="16">
        <f>'[3]16'!G9</f>
        <v>0</v>
      </c>
      <c r="H7" s="17">
        <f t="shared" si="27"/>
        <v>1260</v>
      </c>
      <c r="I7" s="15">
        <f>'[3]16'!J9</f>
        <v>295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295</v>
      </c>
      <c r="P7" s="18">
        <f>frq!C7</f>
        <v>1</v>
      </c>
      <c r="Q7" s="15">
        <f t="shared" si="29"/>
        <v>295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295</v>
      </c>
      <c r="X7" s="8">
        <f t="shared" si="4"/>
        <v>29.5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29.5</v>
      </c>
      <c r="AE7" s="8">
        <f t="shared" si="11"/>
        <v>29.5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29.5</v>
      </c>
      <c r="AL7" s="8">
        <f t="shared" si="3"/>
        <v>236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236</v>
      </c>
      <c r="AT7" s="8">
        <v>29.5</v>
      </c>
      <c r="AU7" s="8">
        <v>29.5</v>
      </c>
      <c r="AW7" s="201">
        <v>29.5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29.5</v>
      </c>
      <c r="BD7" s="201">
        <v>29.5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29.5</v>
      </c>
      <c r="BL7" s="8">
        <f t="shared" si="21"/>
        <v>29.5</v>
      </c>
      <c r="BM7" s="8">
        <f t="shared" si="22"/>
        <v>29.5</v>
      </c>
      <c r="BN7" s="8">
        <f t="shared" si="23"/>
        <v>29.5</v>
      </c>
      <c r="BO7" s="8">
        <f t="shared" si="24"/>
        <v>29.5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940</v>
      </c>
      <c r="G8" s="16">
        <f>'[3]16'!G10</f>
        <v>0</v>
      </c>
      <c r="H8" s="17">
        <f t="shared" si="27"/>
        <v>1260</v>
      </c>
      <c r="I8" s="15">
        <f>'[3]16'!J10</f>
        <v>295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295</v>
      </c>
      <c r="P8" s="18">
        <f>frq!C8</f>
        <v>1</v>
      </c>
      <c r="Q8" s="15">
        <f t="shared" si="29"/>
        <v>295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295</v>
      </c>
      <c r="X8" s="8">
        <f t="shared" si="4"/>
        <v>29.5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29.5</v>
      </c>
      <c r="AE8" s="8">
        <f t="shared" si="11"/>
        <v>29.5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29.5</v>
      </c>
      <c r="AL8" s="8">
        <f t="shared" si="3"/>
        <v>236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236</v>
      </c>
      <c r="AT8" s="8">
        <v>29.5</v>
      </c>
      <c r="AU8" s="8">
        <v>29.5</v>
      </c>
      <c r="AW8" s="201">
        <v>29.5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29.5</v>
      </c>
      <c r="BD8" s="201">
        <v>29.5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29.5</v>
      </c>
      <c r="BL8" s="8">
        <f t="shared" si="21"/>
        <v>29.5</v>
      </c>
      <c r="BM8" s="8">
        <f t="shared" si="22"/>
        <v>29.5</v>
      </c>
      <c r="BN8" s="8">
        <f t="shared" si="23"/>
        <v>29.5</v>
      </c>
      <c r="BO8" s="8">
        <f t="shared" si="24"/>
        <v>29.5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940</v>
      </c>
      <c r="G9" s="16">
        <f>'[3]16'!G11</f>
        <v>0</v>
      </c>
      <c r="H9" s="17">
        <f t="shared" si="27"/>
        <v>1260</v>
      </c>
      <c r="I9" s="15">
        <f>'[3]16'!J11</f>
        <v>295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295</v>
      </c>
      <c r="P9" s="18">
        <f>frq!C9</f>
        <v>1</v>
      </c>
      <c r="Q9" s="15">
        <f t="shared" si="29"/>
        <v>295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295</v>
      </c>
      <c r="X9" s="8">
        <f t="shared" si="4"/>
        <v>29.5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29.5</v>
      </c>
      <c r="AE9" s="8">
        <f t="shared" si="11"/>
        <v>29.5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29.5</v>
      </c>
      <c r="AL9" s="8">
        <f t="shared" si="3"/>
        <v>236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236</v>
      </c>
      <c r="AT9" s="8">
        <v>29.5</v>
      </c>
      <c r="AU9" s="8">
        <v>29.5</v>
      </c>
      <c r="AW9" s="201">
        <v>29.5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29.5</v>
      </c>
      <c r="BD9" s="201">
        <v>29.5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29.5</v>
      </c>
      <c r="BL9" s="8">
        <f t="shared" si="21"/>
        <v>29.5</v>
      </c>
      <c r="BM9" s="8">
        <f t="shared" si="22"/>
        <v>29.5</v>
      </c>
      <c r="BN9" s="8">
        <f t="shared" si="23"/>
        <v>29.5</v>
      </c>
      <c r="BO9" s="8">
        <f t="shared" si="24"/>
        <v>29.5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940</v>
      </c>
      <c r="G10" s="16">
        <f>'[3]16'!G12</f>
        <v>0</v>
      </c>
      <c r="H10" s="17">
        <f t="shared" si="27"/>
        <v>1260</v>
      </c>
      <c r="I10" s="15">
        <f>'[3]16'!J12</f>
        <v>295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295</v>
      </c>
      <c r="P10" s="18">
        <f>frq!C10</f>
        <v>1</v>
      </c>
      <c r="Q10" s="15">
        <f t="shared" si="29"/>
        <v>295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295</v>
      </c>
      <c r="X10" s="8">
        <f t="shared" si="4"/>
        <v>29.5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29.5</v>
      </c>
      <c r="AE10" s="8">
        <f t="shared" si="11"/>
        <v>29.5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29.5</v>
      </c>
      <c r="AL10" s="8">
        <f t="shared" si="3"/>
        <v>236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236</v>
      </c>
      <c r="AT10" s="8">
        <v>29.5</v>
      </c>
      <c r="AU10" s="8">
        <v>29.5</v>
      </c>
      <c r="AW10" s="201">
        <v>29.5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29.5</v>
      </c>
      <c r="BD10" s="201">
        <v>29.5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29.5</v>
      </c>
      <c r="BL10" s="8">
        <f t="shared" si="21"/>
        <v>29.5</v>
      </c>
      <c r="BM10" s="8">
        <f t="shared" si="22"/>
        <v>29.5</v>
      </c>
      <c r="BN10" s="8">
        <f t="shared" si="23"/>
        <v>29.5</v>
      </c>
      <c r="BO10" s="8">
        <f t="shared" si="24"/>
        <v>29.5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940</v>
      </c>
      <c r="G11" s="16">
        <f>'[3]16'!G13</f>
        <v>0</v>
      </c>
      <c r="H11" s="17">
        <f t="shared" si="27"/>
        <v>1260</v>
      </c>
      <c r="I11" s="15">
        <f>'[3]16'!J13</f>
        <v>300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300</v>
      </c>
      <c r="P11" s="18">
        <f>frq!C11</f>
        <v>1</v>
      </c>
      <c r="Q11" s="15">
        <f t="shared" si="29"/>
        <v>300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300</v>
      </c>
      <c r="X11" s="8">
        <f t="shared" si="4"/>
        <v>30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</v>
      </c>
      <c r="AE11" s="8">
        <f t="shared" si="11"/>
        <v>30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</v>
      </c>
      <c r="AL11" s="8">
        <f t="shared" si="3"/>
        <v>240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240</v>
      </c>
      <c r="AT11" s="8">
        <v>32</v>
      </c>
      <c r="AU11" s="8">
        <v>32</v>
      </c>
      <c r="AW11" s="201">
        <v>30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 s="8">
        <f t="shared" si="19"/>
        <v>30</v>
      </c>
      <c r="BD11" s="201">
        <v>30</v>
      </c>
      <c r="BE11" s="201">
        <v>0</v>
      </c>
      <c r="BF11" s="201">
        <v>0</v>
      </c>
      <c r="BG11" s="201">
        <v>0</v>
      </c>
      <c r="BH11" s="201">
        <v>0</v>
      </c>
      <c r="BI11" s="201">
        <v>0</v>
      </c>
      <c r="BJ11" s="8">
        <f t="shared" si="20"/>
        <v>30</v>
      </c>
      <c r="BL11" s="8">
        <f t="shared" si="21"/>
        <v>32</v>
      </c>
      <c r="BM11" s="8">
        <f t="shared" si="22"/>
        <v>32</v>
      </c>
      <c r="BN11" s="8">
        <f t="shared" si="23"/>
        <v>30</v>
      </c>
      <c r="BO11" s="8">
        <f t="shared" si="24"/>
        <v>30</v>
      </c>
      <c r="BP11" s="182">
        <f t="shared" si="25"/>
        <v>2</v>
      </c>
      <c r="BQ11" s="182">
        <f t="shared" si="26"/>
        <v>2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940</v>
      </c>
      <c r="G12" s="16">
        <f>'[3]16'!G14</f>
        <v>0</v>
      </c>
      <c r="H12" s="17">
        <f t="shared" si="27"/>
        <v>1260</v>
      </c>
      <c r="I12" s="15">
        <f>'[3]16'!J14</f>
        <v>300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300</v>
      </c>
      <c r="P12" s="18">
        <f>frq!C12</f>
        <v>1</v>
      </c>
      <c r="Q12" s="15">
        <f t="shared" si="29"/>
        <v>300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300</v>
      </c>
      <c r="X12" s="8">
        <f t="shared" si="4"/>
        <v>30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</v>
      </c>
      <c r="AE12" s="8">
        <f t="shared" si="11"/>
        <v>30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</v>
      </c>
      <c r="AL12" s="8">
        <f t="shared" si="3"/>
        <v>240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240</v>
      </c>
      <c r="AT12" s="8">
        <v>32</v>
      </c>
      <c r="AU12" s="8">
        <v>32</v>
      </c>
      <c r="AW12" s="201">
        <v>30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 s="8">
        <f t="shared" si="19"/>
        <v>30</v>
      </c>
      <c r="BD12" s="201">
        <v>30</v>
      </c>
      <c r="BE12" s="201">
        <v>0</v>
      </c>
      <c r="BF12" s="201">
        <v>0</v>
      </c>
      <c r="BG12" s="201">
        <v>0</v>
      </c>
      <c r="BH12" s="201">
        <v>0</v>
      </c>
      <c r="BI12" s="201">
        <v>0</v>
      </c>
      <c r="BJ12" s="8">
        <f t="shared" si="20"/>
        <v>30</v>
      </c>
      <c r="BL12" s="8">
        <f t="shared" si="21"/>
        <v>32</v>
      </c>
      <c r="BM12" s="8">
        <f t="shared" si="22"/>
        <v>32</v>
      </c>
      <c r="BN12" s="8">
        <f t="shared" si="23"/>
        <v>30</v>
      </c>
      <c r="BO12" s="8">
        <f t="shared" si="24"/>
        <v>30</v>
      </c>
      <c r="BP12" s="182">
        <f t="shared" si="25"/>
        <v>2</v>
      </c>
      <c r="BQ12" s="182">
        <f t="shared" si="26"/>
        <v>2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940</v>
      </c>
      <c r="G13" s="16">
        <f>'[3]16'!G15</f>
        <v>0</v>
      </c>
      <c r="H13" s="17">
        <f t="shared" si="27"/>
        <v>1260</v>
      </c>
      <c r="I13" s="15">
        <f>'[3]16'!J15</f>
        <v>300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300</v>
      </c>
      <c r="P13" s="18">
        <f>frq!C13</f>
        <v>1</v>
      </c>
      <c r="Q13" s="15">
        <f t="shared" si="29"/>
        <v>300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300</v>
      </c>
      <c r="X13" s="8">
        <f t="shared" si="4"/>
        <v>30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</v>
      </c>
      <c r="AE13" s="8">
        <f t="shared" si="11"/>
        <v>30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</v>
      </c>
      <c r="AL13" s="8">
        <f t="shared" si="3"/>
        <v>240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240</v>
      </c>
      <c r="AT13" s="8">
        <v>30</v>
      </c>
      <c r="AU13" s="8">
        <v>30</v>
      </c>
      <c r="AW13" s="201">
        <v>30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30</v>
      </c>
      <c r="BD13" s="201">
        <v>30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30</v>
      </c>
      <c r="BL13" s="8">
        <f t="shared" si="21"/>
        <v>30</v>
      </c>
      <c r="BM13" s="8">
        <f t="shared" si="22"/>
        <v>30</v>
      </c>
      <c r="BN13" s="8">
        <f t="shared" si="23"/>
        <v>30</v>
      </c>
      <c r="BO13" s="8">
        <f t="shared" si="24"/>
        <v>30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940</v>
      </c>
      <c r="G14" s="16">
        <f>'[3]16'!G16</f>
        <v>0</v>
      </c>
      <c r="H14" s="17">
        <f t="shared" si="27"/>
        <v>1260</v>
      </c>
      <c r="I14" s="15">
        <f>'[3]16'!J16</f>
        <v>300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300</v>
      </c>
      <c r="P14" s="18">
        <f>frq!C14</f>
        <v>1</v>
      </c>
      <c r="Q14" s="15">
        <f t="shared" si="29"/>
        <v>300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300</v>
      </c>
      <c r="X14" s="8">
        <f t="shared" si="4"/>
        <v>30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</v>
      </c>
      <c r="AE14" s="8">
        <f t="shared" si="11"/>
        <v>30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</v>
      </c>
      <c r="AL14" s="8">
        <f t="shared" si="3"/>
        <v>240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240</v>
      </c>
      <c r="AT14" s="8">
        <v>30</v>
      </c>
      <c r="AU14" s="8">
        <v>30</v>
      </c>
      <c r="AW14" s="201">
        <v>30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8">
        <f t="shared" si="19"/>
        <v>30</v>
      </c>
      <c r="BD14" s="201">
        <v>30</v>
      </c>
      <c r="BE14" s="201">
        <v>0</v>
      </c>
      <c r="BF14" s="201">
        <v>0</v>
      </c>
      <c r="BG14" s="201">
        <v>0</v>
      </c>
      <c r="BH14" s="201">
        <v>0</v>
      </c>
      <c r="BI14" s="201">
        <v>0</v>
      </c>
      <c r="BJ14" s="8">
        <f t="shared" si="20"/>
        <v>30</v>
      </c>
      <c r="BL14" s="8">
        <f t="shared" si="21"/>
        <v>30</v>
      </c>
      <c r="BM14" s="8">
        <f t="shared" si="22"/>
        <v>30</v>
      </c>
      <c r="BN14" s="8">
        <f t="shared" si="23"/>
        <v>30</v>
      </c>
      <c r="BO14" s="8">
        <f t="shared" si="24"/>
        <v>30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940</v>
      </c>
      <c r="G15" s="16">
        <f>'[3]16'!G17</f>
        <v>0</v>
      </c>
      <c r="H15" s="17">
        <f t="shared" si="27"/>
        <v>1260</v>
      </c>
      <c r="I15" s="15">
        <f>'[3]16'!J17</f>
        <v>287.95999999999998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287.95999999999998</v>
      </c>
      <c r="P15" s="18">
        <f>frq!C15</f>
        <v>1</v>
      </c>
      <c r="Q15" s="15">
        <f t="shared" si="29"/>
        <v>287.95999999999998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287.95999999999998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255.95999999999998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255.95999999999998</v>
      </c>
      <c r="AT15" s="8">
        <v>0</v>
      </c>
      <c r="AU15" s="8">
        <v>32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8">
        <f t="shared" si="19"/>
        <v>0</v>
      </c>
      <c r="BD15" s="201">
        <v>32</v>
      </c>
      <c r="BE15" s="201">
        <v>0</v>
      </c>
      <c r="BF15" s="201">
        <v>0</v>
      </c>
      <c r="BG15" s="201">
        <v>0</v>
      </c>
      <c r="BH15" s="201">
        <v>0</v>
      </c>
      <c r="BI15" s="201">
        <v>0</v>
      </c>
      <c r="BJ15" s="8">
        <f t="shared" si="20"/>
        <v>32</v>
      </c>
      <c r="BL15" s="8">
        <f t="shared" si="21"/>
        <v>0</v>
      </c>
      <c r="BM15" s="8">
        <f t="shared" si="22"/>
        <v>32</v>
      </c>
      <c r="BN15" s="8">
        <f t="shared" si="23"/>
        <v>0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940</v>
      </c>
      <c r="G16" s="16">
        <f>'[3]16'!G18</f>
        <v>0</v>
      </c>
      <c r="H16" s="17">
        <f t="shared" si="27"/>
        <v>1260</v>
      </c>
      <c r="I16" s="15">
        <f>'[3]16'!J18</f>
        <v>287.95999999999998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287.95999999999998</v>
      </c>
      <c r="P16" s="18">
        <f>frq!C16</f>
        <v>1</v>
      </c>
      <c r="Q16" s="15">
        <f t="shared" si="29"/>
        <v>287.95999999999998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287.95999999999998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255.95999999999998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255.95999999999998</v>
      </c>
      <c r="AT16" s="8">
        <v>0</v>
      </c>
      <c r="AU16" s="8">
        <v>32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8">
        <f t="shared" si="19"/>
        <v>0</v>
      </c>
      <c r="BD16" s="201">
        <v>32</v>
      </c>
      <c r="BE16" s="201">
        <v>0</v>
      </c>
      <c r="BF16" s="201">
        <v>0</v>
      </c>
      <c r="BG16" s="201">
        <v>0</v>
      </c>
      <c r="BH16" s="201">
        <v>0</v>
      </c>
      <c r="BI16" s="201">
        <v>0</v>
      </c>
      <c r="BJ16" s="8">
        <f t="shared" si="20"/>
        <v>32</v>
      </c>
      <c r="BL16" s="8">
        <f t="shared" si="21"/>
        <v>0</v>
      </c>
      <c r="BM16" s="8">
        <f t="shared" si="22"/>
        <v>32</v>
      </c>
      <c r="BN16" s="8">
        <f t="shared" si="23"/>
        <v>0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940</v>
      </c>
      <c r="G17" s="16">
        <f>'[3]16'!G19</f>
        <v>0</v>
      </c>
      <c r="H17" s="17">
        <f t="shared" si="27"/>
        <v>1260</v>
      </c>
      <c r="I17" s="15">
        <f>'[3]16'!J19</f>
        <v>287.95999999999998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287.95999999999998</v>
      </c>
      <c r="P17" s="18">
        <f>frq!C17</f>
        <v>1</v>
      </c>
      <c r="Q17" s="15">
        <f t="shared" si="29"/>
        <v>287.95999999999998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287.95999999999998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255.95999999999998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255.95999999999998</v>
      </c>
      <c r="AT17" s="8">
        <v>0</v>
      </c>
      <c r="AU17" s="8">
        <v>32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8">
        <f t="shared" si="19"/>
        <v>0</v>
      </c>
      <c r="BD17" s="201">
        <v>32</v>
      </c>
      <c r="BE17" s="201">
        <v>0</v>
      </c>
      <c r="BF17" s="201">
        <v>0</v>
      </c>
      <c r="BG17" s="201">
        <v>0</v>
      </c>
      <c r="BH17" s="201">
        <v>0</v>
      </c>
      <c r="BI17" s="201">
        <v>0</v>
      </c>
      <c r="BJ17" s="8">
        <f t="shared" si="20"/>
        <v>32</v>
      </c>
      <c r="BL17" s="8">
        <f t="shared" si="21"/>
        <v>0</v>
      </c>
      <c r="BM17" s="8">
        <f t="shared" si="22"/>
        <v>32</v>
      </c>
      <c r="BN17" s="8">
        <f t="shared" si="23"/>
        <v>0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940</v>
      </c>
      <c r="G18" s="16">
        <f>'[3]16'!G20</f>
        <v>0</v>
      </c>
      <c r="H18" s="17">
        <f t="shared" si="27"/>
        <v>1260</v>
      </c>
      <c r="I18" s="15">
        <f>'[3]16'!J20</f>
        <v>287.95999999999998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287.95999999999998</v>
      </c>
      <c r="P18" s="18">
        <f>frq!C18</f>
        <v>1</v>
      </c>
      <c r="Q18" s="15">
        <f t="shared" si="29"/>
        <v>287.95999999999998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287.95999999999998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255.95999999999998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255.95999999999998</v>
      </c>
      <c r="AT18" s="8">
        <v>0</v>
      </c>
      <c r="AU18" s="8">
        <v>32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8">
        <f t="shared" si="19"/>
        <v>0</v>
      </c>
      <c r="BD18" s="201">
        <v>32</v>
      </c>
      <c r="BE18" s="201">
        <v>0</v>
      </c>
      <c r="BF18" s="201">
        <v>0</v>
      </c>
      <c r="BG18" s="201">
        <v>0</v>
      </c>
      <c r="BH18" s="201">
        <v>0</v>
      </c>
      <c r="BI18" s="201">
        <v>0</v>
      </c>
      <c r="BJ18" s="8">
        <f t="shared" si="20"/>
        <v>32</v>
      </c>
      <c r="BL18" s="8">
        <f t="shared" si="21"/>
        <v>0</v>
      </c>
      <c r="BM18" s="8">
        <f t="shared" si="22"/>
        <v>32</v>
      </c>
      <c r="BN18" s="8">
        <f t="shared" si="23"/>
        <v>0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940</v>
      </c>
      <c r="G19" s="16">
        <f>'[3]16'!G21</f>
        <v>0</v>
      </c>
      <c r="H19" s="17">
        <f t="shared" si="27"/>
        <v>1260</v>
      </c>
      <c r="I19" s="15">
        <f>'[3]16'!J21</f>
        <v>310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</v>
      </c>
      <c r="AE19" s="8">
        <f t="shared" si="11"/>
        <v>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</v>
      </c>
      <c r="AL19" s="8">
        <f t="shared" ref="AL19:AQ61" si="31">Q19-X19-AE19</f>
        <v>248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248</v>
      </c>
      <c r="AT19" s="8">
        <v>31</v>
      </c>
      <c r="AU19" s="8">
        <v>31</v>
      </c>
      <c r="AW19" s="201">
        <v>31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31</v>
      </c>
      <c r="BD19" s="201">
        <v>31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31</v>
      </c>
      <c r="BL19" s="8">
        <f t="shared" si="21"/>
        <v>31</v>
      </c>
      <c r="BM19" s="8">
        <f t="shared" si="22"/>
        <v>31</v>
      </c>
      <c r="BN19" s="8">
        <f t="shared" si="23"/>
        <v>31</v>
      </c>
      <c r="BO19" s="8">
        <f t="shared" si="24"/>
        <v>31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940</v>
      </c>
      <c r="G20" s="16">
        <f>'[3]16'!G22</f>
        <v>0</v>
      </c>
      <c r="H20" s="17">
        <f t="shared" si="27"/>
        <v>1260</v>
      </c>
      <c r="I20" s="15">
        <f>'[3]16'!J22</f>
        <v>310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</v>
      </c>
      <c r="AE20" s="8">
        <f t="shared" si="11"/>
        <v>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</v>
      </c>
      <c r="AL20" s="8">
        <f t="shared" si="31"/>
        <v>248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</v>
      </c>
      <c r="AT20" s="8">
        <v>31</v>
      </c>
      <c r="AU20" s="8">
        <v>31</v>
      </c>
      <c r="AW20" s="201">
        <v>31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31</v>
      </c>
      <c r="BD20" s="201">
        <v>31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31</v>
      </c>
      <c r="BL20" s="8">
        <f t="shared" si="21"/>
        <v>31</v>
      </c>
      <c r="BM20" s="8">
        <f t="shared" si="22"/>
        <v>31</v>
      </c>
      <c r="BN20" s="8">
        <f t="shared" si="23"/>
        <v>31</v>
      </c>
      <c r="BO20" s="8">
        <f t="shared" si="24"/>
        <v>31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940</v>
      </c>
      <c r="G21" s="16">
        <f>'[3]16'!G23</f>
        <v>0</v>
      </c>
      <c r="H21" s="17">
        <f t="shared" si="27"/>
        <v>1260</v>
      </c>
      <c r="I21" s="15">
        <f>'[3]16'!J23</f>
        <v>310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</v>
      </c>
      <c r="AE21" s="8">
        <f t="shared" si="11"/>
        <v>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</v>
      </c>
      <c r="AL21" s="8">
        <f t="shared" si="31"/>
        <v>248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</v>
      </c>
      <c r="AT21" s="8">
        <v>31</v>
      </c>
      <c r="AU21" s="8">
        <v>31</v>
      </c>
      <c r="AW21" s="201">
        <v>31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31</v>
      </c>
      <c r="BD21" s="201">
        <v>31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31</v>
      </c>
      <c r="BL21" s="8">
        <f t="shared" si="21"/>
        <v>31</v>
      </c>
      <c r="BM21" s="8">
        <f t="shared" si="22"/>
        <v>31</v>
      </c>
      <c r="BN21" s="8">
        <f t="shared" si="23"/>
        <v>31</v>
      </c>
      <c r="BO21" s="8">
        <f t="shared" si="24"/>
        <v>31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940</v>
      </c>
      <c r="G22" s="16">
        <f>'[3]16'!G24</f>
        <v>0</v>
      </c>
      <c r="H22" s="17">
        <f t="shared" si="27"/>
        <v>1260</v>
      </c>
      <c r="I22" s="15">
        <f>'[3]16'!J24</f>
        <v>310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</v>
      </c>
      <c r="AE22" s="8">
        <f t="shared" si="11"/>
        <v>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</v>
      </c>
      <c r="AL22" s="8">
        <f t="shared" si="31"/>
        <v>248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</v>
      </c>
      <c r="AT22" s="8">
        <v>31</v>
      </c>
      <c r="AU22" s="8">
        <v>31</v>
      </c>
      <c r="AW22" s="201">
        <v>31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31</v>
      </c>
      <c r="BD22" s="201">
        <v>31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31</v>
      </c>
      <c r="BL22" s="8">
        <f t="shared" si="21"/>
        <v>31</v>
      </c>
      <c r="BM22" s="8">
        <f t="shared" si="22"/>
        <v>31</v>
      </c>
      <c r="BN22" s="8">
        <f t="shared" si="23"/>
        <v>31</v>
      </c>
      <c r="BO22" s="8">
        <f t="shared" si="24"/>
        <v>31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940</v>
      </c>
      <c r="G23" s="16">
        <f>'[3]16'!G25</f>
        <v>0</v>
      </c>
      <c r="H23" s="17">
        <f t="shared" si="27"/>
        <v>1260</v>
      </c>
      <c r="I23" s="15">
        <f>'[3]16'!J25</f>
        <v>300.36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300.36</v>
      </c>
      <c r="P23" s="18">
        <f>frq!C23</f>
        <v>1</v>
      </c>
      <c r="Q23" s="15">
        <f t="shared" si="29"/>
        <v>300.36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300.36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236.36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236.36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 s="8">
        <f t="shared" si="19"/>
        <v>32</v>
      </c>
      <c r="BD23" s="201">
        <v>32</v>
      </c>
      <c r="BE23" s="201">
        <v>0</v>
      </c>
      <c r="BF23" s="201">
        <v>0</v>
      </c>
      <c r="BG23" s="201">
        <v>0</v>
      </c>
      <c r="BH23" s="201">
        <v>0</v>
      </c>
      <c r="BI23" s="201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940</v>
      </c>
      <c r="G24" s="16">
        <f>'[3]16'!G26</f>
        <v>0</v>
      </c>
      <c r="H24" s="17">
        <f t="shared" si="27"/>
        <v>1260</v>
      </c>
      <c r="I24" s="15">
        <f>'[3]16'!J26</f>
        <v>300.36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300.36</v>
      </c>
      <c r="P24" s="18">
        <f>frq!C24</f>
        <v>1</v>
      </c>
      <c r="Q24" s="15">
        <f t="shared" si="29"/>
        <v>300.36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300.36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236.36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236.36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940</v>
      </c>
      <c r="G25" s="16">
        <f>'[3]16'!G27</f>
        <v>0</v>
      </c>
      <c r="H25" s="17">
        <f t="shared" si="27"/>
        <v>1260</v>
      </c>
      <c r="I25" s="15">
        <f>'[3]16'!J27</f>
        <v>300.36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300.36</v>
      </c>
      <c r="P25" s="18">
        <f>frq!C25</f>
        <v>1</v>
      </c>
      <c r="Q25" s="15">
        <f t="shared" si="29"/>
        <v>300.36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300.36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236.36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236.36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940</v>
      </c>
      <c r="G26" s="16">
        <f>'[3]16'!G28</f>
        <v>0</v>
      </c>
      <c r="H26" s="17">
        <f t="shared" si="27"/>
        <v>1260</v>
      </c>
      <c r="I26" s="15">
        <f>'[3]16'!J28</f>
        <v>300.36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300.36</v>
      </c>
      <c r="P26" s="18">
        <f>frq!C26</f>
        <v>1</v>
      </c>
      <c r="Q26" s="15">
        <f t="shared" si="29"/>
        <v>300.36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300.36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236.36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236.36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940</v>
      </c>
      <c r="G27" s="16">
        <f>'[3]16'!G29</f>
        <v>0</v>
      </c>
      <c r="H27" s="17">
        <f t="shared" si="27"/>
        <v>1260</v>
      </c>
      <c r="I27" s="15">
        <f>'[3]16'!J29</f>
        <v>300.36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300.36</v>
      </c>
      <c r="P27" s="18">
        <f>frq!C27</f>
        <v>1</v>
      </c>
      <c r="Q27" s="15">
        <f t="shared" si="29"/>
        <v>300.36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236.36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236.36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940</v>
      </c>
      <c r="G28" s="16">
        <f>'[3]16'!G30</f>
        <v>0</v>
      </c>
      <c r="H28" s="17">
        <f t="shared" si="27"/>
        <v>1260</v>
      </c>
      <c r="I28" s="15">
        <f>'[3]16'!J30</f>
        <v>300.36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300.36</v>
      </c>
      <c r="P28" s="18">
        <f>frq!C28</f>
        <v>1</v>
      </c>
      <c r="Q28" s="15">
        <f t="shared" si="29"/>
        <v>300.36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300.36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236.36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236.36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8">
        <f t="shared" si="19"/>
        <v>32</v>
      </c>
      <c r="BD28" s="201">
        <v>32</v>
      </c>
      <c r="BE28" s="201">
        <v>0</v>
      </c>
      <c r="BF28" s="201">
        <v>0</v>
      </c>
      <c r="BG28" s="201">
        <v>0</v>
      </c>
      <c r="BH28" s="201">
        <v>0</v>
      </c>
      <c r="BI28" s="201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940</v>
      </c>
      <c r="G29" s="16">
        <f>'[3]16'!G31</f>
        <v>0</v>
      </c>
      <c r="H29" s="17">
        <f t="shared" si="27"/>
        <v>1260</v>
      </c>
      <c r="I29" s="15">
        <f>'[3]16'!J31</f>
        <v>270.74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270.74</v>
      </c>
      <c r="P29" s="18">
        <f>frq!C29</f>
        <v>1</v>
      </c>
      <c r="Q29" s="15">
        <f t="shared" si="29"/>
        <v>270.74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270.74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206.74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940</v>
      </c>
      <c r="G30" s="16">
        <f>'[3]16'!G32</f>
        <v>0</v>
      </c>
      <c r="H30" s="17">
        <f t="shared" si="27"/>
        <v>1260</v>
      </c>
      <c r="I30" s="15">
        <f>'[3]16'!J32</f>
        <v>270.74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270.74</v>
      </c>
      <c r="P30" s="18">
        <f>frq!C30</f>
        <v>1</v>
      </c>
      <c r="Q30" s="15">
        <f t="shared" si="29"/>
        <v>270.74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270.74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206.74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8">
        <f t="shared" si="19"/>
        <v>32</v>
      </c>
      <c r="BD30" s="201">
        <v>32</v>
      </c>
      <c r="BE30" s="201">
        <v>0</v>
      </c>
      <c r="BF30" s="201">
        <v>0</v>
      </c>
      <c r="BG30" s="201">
        <v>0</v>
      </c>
      <c r="BH30" s="201">
        <v>0</v>
      </c>
      <c r="BI30" s="201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940</v>
      </c>
      <c r="G31" s="16">
        <f>'[3]16'!G33</f>
        <v>0</v>
      </c>
      <c r="H31" s="17">
        <f t="shared" si="27"/>
        <v>1260</v>
      </c>
      <c r="I31" s="15">
        <f>'[3]16'!J33</f>
        <v>270.74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270.74</v>
      </c>
      <c r="P31" s="18">
        <f>frq!C31</f>
        <v>1</v>
      </c>
      <c r="Q31" s="15">
        <f t="shared" si="29"/>
        <v>270.74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270.74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206.74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940</v>
      </c>
      <c r="G32" s="16">
        <f>'[3]16'!G34</f>
        <v>0</v>
      </c>
      <c r="H32" s="17">
        <f t="shared" si="27"/>
        <v>1260</v>
      </c>
      <c r="I32" s="15">
        <f>'[3]16'!J34</f>
        <v>270.74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270.74</v>
      </c>
      <c r="P32" s="18">
        <f>frq!C32</f>
        <v>1</v>
      </c>
      <c r="Q32" s="15">
        <f t="shared" si="29"/>
        <v>270.74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270.74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206.74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940</v>
      </c>
      <c r="G33" s="16">
        <f>'[3]16'!G35</f>
        <v>0</v>
      </c>
      <c r="H33" s="17">
        <f t="shared" si="27"/>
        <v>1260</v>
      </c>
      <c r="I33" s="15">
        <f>'[3]16'!J35</f>
        <v>270.74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270.74</v>
      </c>
      <c r="P33" s="18">
        <f>frq!C33</f>
        <v>1</v>
      </c>
      <c r="Q33" s="15">
        <f t="shared" si="29"/>
        <v>270.74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270.74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206.74</v>
      </c>
      <c r="AT33" s="8">
        <v>32</v>
      </c>
      <c r="AU33" s="8">
        <v>32</v>
      </c>
      <c r="AW33" s="201">
        <v>32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32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940</v>
      </c>
      <c r="G34" s="16">
        <f>'[3]16'!G36</f>
        <v>0</v>
      </c>
      <c r="H34" s="17">
        <f t="shared" si="27"/>
        <v>1260</v>
      </c>
      <c r="I34" s="15">
        <f>'[3]16'!J36</f>
        <v>270.74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270.74</v>
      </c>
      <c r="P34" s="18">
        <f>frq!C34</f>
        <v>1</v>
      </c>
      <c r="Q34" s="15">
        <f t="shared" si="29"/>
        <v>270.74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270.74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206.74</v>
      </c>
      <c r="AT34" s="8">
        <v>32</v>
      </c>
      <c r="AU34" s="8">
        <v>32</v>
      </c>
      <c r="AW34" s="201">
        <v>32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 s="8">
        <f t="shared" si="19"/>
        <v>32</v>
      </c>
      <c r="BD34" s="201">
        <v>32</v>
      </c>
      <c r="BE34" s="201">
        <v>0</v>
      </c>
      <c r="BF34" s="201">
        <v>0</v>
      </c>
      <c r="BG34" s="201">
        <v>0</v>
      </c>
      <c r="BH34" s="201">
        <v>0</v>
      </c>
      <c r="BI34" s="201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940</v>
      </c>
      <c r="G35" s="16">
        <f>'[3]16'!G37</f>
        <v>0</v>
      </c>
      <c r="H35" s="17">
        <f t="shared" si="27"/>
        <v>1260</v>
      </c>
      <c r="I35" s="15">
        <f>'[3]16'!J37</f>
        <v>270.74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270.74</v>
      </c>
      <c r="P35" s="18">
        <f>frq!C35</f>
        <v>1</v>
      </c>
      <c r="Q35" s="15">
        <f t="shared" si="29"/>
        <v>270.74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206.74</v>
      </c>
      <c r="AT35" s="8">
        <v>32</v>
      </c>
      <c r="AU35" s="8">
        <v>32</v>
      </c>
      <c r="AW35" s="201">
        <v>32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8">
        <f t="shared" si="19"/>
        <v>32</v>
      </c>
      <c r="BD35" s="201">
        <v>32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940</v>
      </c>
      <c r="G36" s="16">
        <f>'[3]16'!G38</f>
        <v>0</v>
      </c>
      <c r="H36" s="17">
        <f t="shared" si="27"/>
        <v>1260</v>
      </c>
      <c r="I36" s="15">
        <f>'[3]16'!J38</f>
        <v>270.74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270.74</v>
      </c>
      <c r="P36" s="18">
        <f>frq!C36</f>
        <v>1</v>
      </c>
      <c r="Q36" s="15">
        <f t="shared" si="29"/>
        <v>270.74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206.74</v>
      </c>
      <c r="AT36" s="8">
        <v>32</v>
      </c>
      <c r="AU36" s="8">
        <v>32</v>
      </c>
      <c r="AW36" s="201">
        <v>32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 s="8">
        <f t="shared" si="19"/>
        <v>32</v>
      </c>
      <c r="BD36" s="201">
        <v>32</v>
      </c>
      <c r="BE36" s="201">
        <v>0</v>
      </c>
      <c r="BF36" s="201">
        <v>0</v>
      </c>
      <c r="BG36" s="201">
        <v>0</v>
      </c>
      <c r="BH36" s="201">
        <v>0</v>
      </c>
      <c r="BI36" s="201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940</v>
      </c>
      <c r="G37" s="16">
        <f>'[3]16'!G39</f>
        <v>0</v>
      </c>
      <c r="H37" s="17">
        <f t="shared" si="27"/>
        <v>1260</v>
      </c>
      <c r="I37" s="15">
        <f>'[3]16'!J39</f>
        <v>270.74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270.74</v>
      </c>
      <c r="P37" s="18">
        <f>frq!C37</f>
        <v>1</v>
      </c>
      <c r="Q37" s="15">
        <f t="shared" si="29"/>
        <v>270.74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206.74</v>
      </c>
      <c r="AT37" s="8">
        <v>32</v>
      </c>
      <c r="AU37" s="8">
        <v>32</v>
      </c>
      <c r="AW37" s="201">
        <v>32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8">
        <f t="shared" si="19"/>
        <v>32</v>
      </c>
      <c r="BD37" s="201">
        <v>32</v>
      </c>
      <c r="BE37" s="201">
        <v>0</v>
      </c>
      <c r="BF37" s="201">
        <v>0</v>
      </c>
      <c r="BG37" s="201">
        <v>0</v>
      </c>
      <c r="BH37" s="201">
        <v>0</v>
      </c>
      <c r="BI37" s="201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940</v>
      </c>
      <c r="G38" s="16">
        <f>'[3]16'!G40</f>
        <v>0</v>
      </c>
      <c r="H38" s="17">
        <f t="shared" si="27"/>
        <v>1260</v>
      </c>
      <c r="I38" s="15">
        <f>'[3]16'!J40</f>
        <v>270.74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270.74</v>
      </c>
      <c r="P38" s="18">
        <f>frq!C38</f>
        <v>1</v>
      </c>
      <c r="Q38" s="15">
        <f t="shared" si="29"/>
        <v>270.74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206.74</v>
      </c>
      <c r="AT38" s="8">
        <v>32</v>
      </c>
      <c r="AU38" s="8">
        <v>32</v>
      </c>
      <c r="AW38" s="201">
        <v>32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8">
        <f t="shared" si="19"/>
        <v>32</v>
      </c>
      <c r="BD38" s="201">
        <v>32</v>
      </c>
      <c r="BE38" s="201">
        <v>0</v>
      </c>
      <c r="BF38" s="201">
        <v>0</v>
      </c>
      <c r="BG38" s="201">
        <v>0</v>
      </c>
      <c r="BH38" s="201">
        <v>0</v>
      </c>
      <c r="BI38" s="201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940</v>
      </c>
      <c r="G39" s="16">
        <f>'[3]16'!G41</f>
        <v>0</v>
      </c>
      <c r="H39" s="17">
        <f t="shared" si="27"/>
        <v>1260</v>
      </c>
      <c r="I39" s="15">
        <f>'[3]16'!J41</f>
        <v>270.74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270.74</v>
      </c>
      <c r="P39" s="18">
        <f>frq!C39</f>
        <v>1</v>
      </c>
      <c r="Q39" s="15">
        <f t="shared" si="29"/>
        <v>270.74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206.74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8">
        <f t="shared" si="19"/>
        <v>32</v>
      </c>
      <c r="BD39" s="201">
        <v>32</v>
      </c>
      <c r="BE39" s="201">
        <v>0</v>
      </c>
      <c r="BF39" s="201">
        <v>0</v>
      </c>
      <c r="BG39" s="201">
        <v>0</v>
      </c>
      <c r="BH39" s="201">
        <v>0</v>
      </c>
      <c r="BI39" s="201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940</v>
      </c>
      <c r="G40" s="16">
        <f>'[3]16'!G42</f>
        <v>0</v>
      </c>
      <c r="H40" s="17">
        <f t="shared" si="27"/>
        <v>1260</v>
      </c>
      <c r="I40" s="15">
        <f>'[3]16'!J42</f>
        <v>270.74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270.74</v>
      </c>
      <c r="P40" s="18">
        <f>frq!C40</f>
        <v>1</v>
      </c>
      <c r="Q40" s="15">
        <f t="shared" si="29"/>
        <v>270.74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206.74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8">
        <f t="shared" si="19"/>
        <v>32</v>
      </c>
      <c r="BD40" s="201">
        <v>32</v>
      </c>
      <c r="BE40" s="201">
        <v>0</v>
      </c>
      <c r="BF40" s="201">
        <v>0</v>
      </c>
      <c r="BG40" s="201">
        <v>0</v>
      </c>
      <c r="BH40" s="201">
        <v>0</v>
      </c>
      <c r="BI40" s="201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940</v>
      </c>
      <c r="G41" s="16">
        <f>'[3]16'!G43</f>
        <v>0</v>
      </c>
      <c r="H41" s="17">
        <f t="shared" si="27"/>
        <v>1260</v>
      </c>
      <c r="I41" s="15">
        <f>'[3]16'!J43</f>
        <v>270.74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270.74</v>
      </c>
      <c r="P41" s="18">
        <f>frq!C41</f>
        <v>1</v>
      </c>
      <c r="Q41" s="15">
        <f t="shared" si="29"/>
        <v>270.74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206.74</v>
      </c>
      <c r="AT41" s="8">
        <v>32</v>
      </c>
      <c r="AU41" s="8">
        <v>32</v>
      </c>
      <c r="AW41" s="201">
        <v>32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8">
        <f t="shared" si="19"/>
        <v>32</v>
      </c>
      <c r="BD41" s="201">
        <v>32</v>
      </c>
      <c r="BE41" s="201">
        <v>0</v>
      </c>
      <c r="BF41" s="201">
        <v>0</v>
      </c>
      <c r="BG41" s="201">
        <v>0</v>
      </c>
      <c r="BH41" s="201">
        <v>0</v>
      </c>
      <c r="BI41" s="201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940</v>
      </c>
      <c r="G42" s="16">
        <f>'[3]16'!G44</f>
        <v>0</v>
      </c>
      <c r="H42" s="17">
        <f t="shared" si="27"/>
        <v>1260</v>
      </c>
      <c r="I42" s="15">
        <f>'[3]16'!J44</f>
        <v>270.74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270.74</v>
      </c>
      <c r="P42" s="18">
        <f>frq!C42</f>
        <v>1</v>
      </c>
      <c r="Q42" s="15">
        <f t="shared" si="29"/>
        <v>270.74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206.74</v>
      </c>
      <c r="AT42" s="8">
        <v>32</v>
      </c>
      <c r="AU42" s="8">
        <v>32</v>
      </c>
      <c r="AW42" s="201">
        <v>32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8">
        <f t="shared" si="19"/>
        <v>32</v>
      </c>
      <c r="BD42" s="201">
        <v>32</v>
      </c>
      <c r="BE42" s="201">
        <v>0</v>
      </c>
      <c r="BF42" s="201">
        <v>0</v>
      </c>
      <c r="BG42" s="201">
        <v>0</v>
      </c>
      <c r="BH42" s="201">
        <v>0</v>
      </c>
      <c r="BI42" s="201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940</v>
      </c>
      <c r="G43" s="16">
        <f>'[3]16'!G45</f>
        <v>0</v>
      </c>
      <c r="H43" s="17">
        <f t="shared" si="27"/>
        <v>1260</v>
      </c>
      <c r="I43" s="15">
        <f>'[3]16'!J45</f>
        <v>270.74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270.74</v>
      </c>
      <c r="P43" s="18">
        <f>frq!C43</f>
        <v>1</v>
      </c>
      <c r="Q43" s="15">
        <f t="shared" si="29"/>
        <v>270.74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206.74</v>
      </c>
      <c r="AT43" s="8">
        <v>32</v>
      </c>
      <c r="AU43" s="8">
        <v>32</v>
      </c>
      <c r="AW43" s="201">
        <v>32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8">
        <f t="shared" si="19"/>
        <v>32</v>
      </c>
      <c r="BD43" s="201">
        <v>32</v>
      </c>
      <c r="BE43" s="201">
        <v>0</v>
      </c>
      <c r="BF43" s="201">
        <v>0</v>
      </c>
      <c r="BG43" s="201">
        <v>0</v>
      </c>
      <c r="BH43" s="201">
        <v>0</v>
      </c>
      <c r="BI43" s="201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940</v>
      </c>
      <c r="G44" s="16">
        <f>'[3]16'!G46</f>
        <v>0</v>
      </c>
      <c r="H44" s="17">
        <f t="shared" si="27"/>
        <v>1260</v>
      </c>
      <c r="I44" s="15">
        <f>'[3]16'!J46</f>
        <v>270.74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270.74</v>
      </c>
      <c r="P44" s="18">
        <f>frq!C44</f>
        <v>1</v>
      </c>
      <c r="Q44" s="15">
        <f t="shared" si="29"/>
        <v>270.74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270.74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206.74</v>
      </c>
      <c r="AT44" s="8">
        <v>32</v>
      </c>
      <c r="AU44" s="8">
        <v>32</v>
      </c>
      <c r="AW44" s="201">
        <v>32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32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940</v>
      </c>
      <c r="G45" s="16">
        <f>'[3]16'!G47</f>
        <v>0</v>
      </c>
      <c r="H45" s="17">
        <f t="shared" si="27"/>
        <v>1260</v>
      </c>
      <c r="I45" s="15">
        <f>'[3]16'!J47</f>
        <v>270.74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270.74</v>
      </c>
      <c r="P45" s="18">
        <f>frq!C45</f>
        <v>1</v>
      </c>
      <c r="Q45" s="15">
        <f t="shared" si="29"/>
        <v>270.74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270.74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206.74</v>
      </c>
      <c r="AT45" s="8">
        <v>32</v>
      </c>
      <c r="AU45" s="8">
        <v>32</v>
      </c>
      <c r="AW45" s="201">
        <v>32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32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940</v>
      </c>
      <c r="G46" s="16">
        <f>'[3]16'!G48</f>
        <v>0</v>
      </c>
      <c r="H46" s="17">
        <f t="shared" si="27"/>
        <v>1260</v>
      </c>
      <c r="I46" s="15">
        <f>'[3]16'!J48</f>
        <v>270.74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270.74</v>
      </c>
      <c r="P46" s="18">
        <f>frq!C46</f>
        <v>1</v>
      </c>
      <c r="Q46" s="15">
        <f t="shared" si="29"/>
        <v>270.74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270.74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206.74</v>
      </c>
      <c r="AT46" s="8">
        <v>32</v>
      </c>
      <c r="AU46" s="8">
        <v>32</v>
      </c>
      <c r="AW46" s="201">
        <v>32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8">
        <f t="shared" si="19"/>
        <v>32</v>
      </c>
      <c r="BD46" s="201">
        <v>32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940</v>
      </c>
      <c r="G47" s="16">
        <f>'[3]16'!G49</f>
        <v>0</v>
      </c>
      <c r="H47" s="17">
        <f t="shared" si="27"/>
        <v>1260</v>
      </c>
      <c r="I47" s="15">
        <f>'[3]16'!J49</f>
        <v>270.74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270.74</v>
      </c>
      <c r="P47" s="18">
        <f>frq!C47</f>
        <v>1</v>
      </c>
      <c r="Q47" s="15">
        <f t="shared" si="29"/>
        <v>270.74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270.74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206.74</v>
      </c>
      <c r="AT47" s="8">
        <v>32</v>
      </c>
      <c r="AU47" s="8">
        <v>32</v>
      </c>
      <c r="AW47" s="201">
        <v>32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32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940</v>
      </c>
      <c r="G48" s="16">
        <f>'[3]16'!G50</f>
        <v>0</v>
      </c>
      <c r="H48" s="17">
        <f t="shared" si="27"/>
        <v>1260</v>
      </c>
      <c r="I48" s="15">
        <f>'[3]16'!J50</f>
        <v>270.74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270.74</v>
      </c>
      <c r="P48" s="18">
        <f>frq!C48</f>
        <v>1</v>
      </c>
      <c r="Q48" s="15">
        <f t="shared" si="29"/>
        <v>270.74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270.74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206.74</v>
      </c>
      <c r="AT48" s="8">
        <v>32</v>
      </c>
      <c r="AU48" s="8">
        <v>32</v>
      </c>
      <c r="AW48" s="201">
        <v>32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32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940</v>
      </c>
      <c r="G49" s="16">
        <f>'[3]16'!G51</f>
        <v>0</v>
      </c>
      <c r="H49" s="17">
        <f t="shared" si="27"/>
        <v>1260</v>
      </c>
      <c r="I49" s="15">
        <f>'[3]16'!J51</f>
        <v>270.74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270.74</v>
      </c>
      <c r="P49" s="18">
        <f>frq!C49</f>
        <v>1</v>
      </c>
      <c r="Q49" s="15">
        <f t="shared" si="29"/>
        <v>270.74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270.74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206.74</v>
      </c>
      <c r="AT49" s="8">
        <v>32</v>
      </c>
      <c r="AU49" s="8">
        <v>32</v>
      </c>
      <c r="AW49" s="201">
        <v>32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32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940</v>
      </c>
      <c r="G50" s="16">
        <f>'[3]16'!G52</f>
        <v>0</v>
      </c>
      <c r="H50" s="17">
        <f t="shared" si="27"/>
        <v>1260</v>
      </c>
      <c r="I50" s="15">
        <f>'[3]16'!J52</f>
        <v>270.74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270.74</v>
      </c>
      <c r="P50" s="18">
        <f>frq!C50</f>
        <v>1</v>
      </c>
      <c r="Q50" s="15">
        <f t="shared" si="29"/>
        <v>270.74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270.74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206.74</v>
      </c>
      <c r="AT50" s="8">
        <v>32</v>
      </c>
      <c r="AU50" s="8">
        <v>32</v>
      </c>
      <c r="AW50" s="201">
        <v>32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8">
        <f t="shared" si="19"/>
        <v>32</v>
      </c>
      <c r="BD50" s="201">
        <v>32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920</v>
      </c>
      <c r="G51" s="16">
        <f>'[3]16'!G53</f>
        <v>0</v>
      </c>
      <c r="H51" s="17">
        <f t="shared" si="27"/>
        <v>1240</v>
      </c>
      <c r="I51" s="15">
        <f>'[3]16'!J53</f>
        <v>270.74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270.74</v>
      </c>
      <c r="P51" s="18">
        <f>frq!C51</f>
        <v>1</v>
      </c>
      <c r="Q51" s="15">
        <f t="shared" si="29"/>
        <v>270.74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270.74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206.74</v>
      </c>
      <c r="AT51" s="8">
        <v>32</v>
      </c>
      <c r="AU51" s="8">
        <v>32</v>
      </c>
      <c r="AW51" s="201">
        <v>32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32</v>
      </c>
      <c r="BD51" s="201">
        <v>32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920</v>
      </c>
      <c r="G52" s="16">
        <f>'[3]16'!G54</f>
        <v>0</v>
      </c>
      <c r="H52" s="17">
        <f t="shared" si="27"/>
        <v>1240</v>
      </c>
      <c r="I52" s="15">
        <f>'[3]16'!J54</f>
        <v>270.74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270.74</v>
      </c>
      <c r="P52" s="18">
        <f>frq!C52</f>
        <v>1</v>
      </c>
      <c r="Q52" s="15">
        <f t="shared" si="29"/>
        <v>270.74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270.74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206.74</v>
      </c>
      <c r="AT52" s="8">
        <v>32</v>
      </c>
      <c r="AU52" s="8">
        <v>32</v>
      </c>
      <c r="AW52" s="201">
        <v>32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32</v>
      </c>
      <c r="BD52" s="201">
        <v>32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920</v>
      </c>
      <c r="G53" s="16">
        <f>'[3]16'!G55</f>
        <v>0</v>
      </c>
      <c r="H53" s="17">
        <f t="shared" si="27"/>
        <v>1240</v>
      </c>
      <c r="I53" s="15">
        <f>'[3]16'!J55</f>
        <v>270.74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270.74</v>
      </c>
      <c r="P53" s="18">
        <f>frq!C53</f>
        <v>1</v>
      </c>
      <c r="Q53" s="15">
        <f t="shared" si="29"/>
        <v>270.74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270.74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206.74</v>
      </c>
      <c r="AT53" s="8">
        <v>32</v>
      </c>
      <c r="AU53" s="8">
        <v>32</v>
      </c>
      <c r="AW53" s="201">
        <v>32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8">
        <f t="shared" si="19"/>
        <v>32</v>
      </c>
      <c r="BD53" s="201">
        <v>32</v>
      </c>
      <c r="BE53" s="201">
        <v>0</v>
      </c>
      <c r="BF53" s="201">
        <v>0</v>
      </c>
      <c r="BG53" s="201">
        <v>0</v>
      </c>
      <c r="BH53" s="201">
        <v>0</v>
      </c>
      <c r="BI53" s="201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920</v>
      </c>
      <c r="G54" s="16">
        <f>'[3]16'!G56</f>
        <v>0</v>
      </c>
      <c r="H54" s="17">
        <f t="shared" si="27"/>
        <v>1240</v>
      </c>
      <c r="I54" s="15">
        <f>'[3]16'!J56</f>
        <v>270.74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270.74</v>
      </c>
      <c r="P54" s="18">
        <f>frq!C54</f>
        <v>1</v>
      </c>
      <c r="Q54" s="15">
        <f t="shared" si="29"/>
        <v>270.74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270.74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206.74</v>
      </c>
      <c r="AT54" s="8">
        <v>32</v>
      </c>
      <c r="AU54" s="8">
        <v>32</v>
      </c>
      <c r="AW54" s="201">
        <v>32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32</v>
      </c>
      <c r="BD54" s="201">
        <v>32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920</v>
      </c>
      <c r="G55" s="16">
        <f>'[3]16'!G57</f>
        <v>0</v>
      </c>
      <c r="H55" s="17">
        <f t="shared" si="27"/>
        <v>1240</v>
      </c>
      <c r="I55" s="15">
        <f>'[3]16'!J57</f>
        <v>270.74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270.74</v>
      </c>
      <c r="P55" s="18">
        <f>frq!C55</f>
        <v>1</v>
      </c>
      <c r="Q55" s="15">
        <f t="shared" si="29"/>
        <v>270.74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270.74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206.74</v>
      </c>
      <c r="AT55" s="8">
        <v>32</v>
      </c>
      <c r="AU55" s="8">
        <v>32</v>
      </c>
      <c r="AW55" s="201">
        <v>32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32</v>
      </c>
      <c r="BD55" s="201">
        <v>32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920</v>
      </c>
      <c r="G56" s="16">
        <f>'[3]16'!G58</f>
        <v>0</v>
      </c>
      <c r="H56" s="17">
        <f t="shared" si="27"/>
        <v>1240</v>
      </c>
      <c r="I56" s="15">
        <f>'[3]16'!J58</f>
        <v>270.74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270.74</v>
      </c>
      <c r="P56" s="18">
        <f>frq!C56</f>
        <v>1</v>
      </c>
      <c r="Q56" s="15">
        <f t="shared" si="29"/>
        <v>270.74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270.74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206.74</v>
      </c>
      <c r="AT56" s="8">
        <v>32</v>
      </c>
      <c r="AU56" s="8">
        <v>32</v>
      </c>
      <c r="AW56" s="201">
        <v>32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8">
        <f t="shared" si="19"/>
        <v>32</v>
      </c>
      <c r="BD56" s="201">
        <v>32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920</v>
      </c>
      <c r="G57" s="16">
        <f>'[3]16'!G59</f>
        <v>0</v>
      </c>
      <c r="H57" s="17">
        <f t="shared" si="27"/>
        <v>1240</v>
      </c>
      <c r="I57" s="15">
        <f>'[3]16'!J59</f>
        <v>270.74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270.74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270.74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270.74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206.74</v>
      </c>
      <c r="AT57" s="8">
        <v>32</v>
      </c>
      <c r="AU57" s="8">
        <v>32</v>
      </c>
      <c r="AW57" s="201">
        <v>32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32</v>
      </c>
      <c r="BD57" s="201">
        <v>32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920</v>
      </c>
      <c r="G58" s="16">
        <f>'[3]16'!G60</f>
        <v>0</v>
      </c>
      <c r="H58" s="17">
        <f t="shared" si="27"/>
        <v>1240</v>
      </c>
      <c r="I58" s="15">
        <f>'[3]16'!J60</f>
        <v>270.74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270.74</v>
      </c>
      <c r="P58" s="18">
        <f>frq!C58</f>
        <v>1</v>
      </c>
      <c r="Q58" s="15">
        <f t="shared" si="33"/>
        <v>270.74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270.74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206.74</v>
      </c>
      <c r="AT58" s="8">
        <v>32</v>
      </c>
      <c r="AU58" s="8">
        <v>32</v>
      </c>
      <c r="AW58" s="201">
        <v>32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32</v>
      </c>
      <c r="BD58" s="201">
        <v>32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920</v>
      </c>
      <c r="G59" s="16">
        <f>'[3]16'!G61</f>
        <v>0</v>
      </c>
      <c r="H59" s="17">
        <f t="shared" si="27"/>
        <v>1240</v>
      </c>
      <c r="I59" s="15">
        <f>'[3]16'!J61</f>
        <v>290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290</v>
      </c>
      <c r="P59" s="18">
        <f>frq!C59</f>
        <v>1</v>
      </c>
      <c r="Q59" s="15">
        <f t="shared" si="33"/>
        <v>290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290</v>
      </c>
      <c r="X59" s="8">
        <f t="shared" si="4"/>
        <v>30.9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30.9</v>
      </c>
      <c r="AE59" s="8">
        <f t="shared" si="11"/>
        <v>30.9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30.9</v>
      </c>
      <c r="AL59" s="8">
        <f t="shared" si="31"/>
        <v>228.20000000000002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228.20000000000002</v>
      </c>
      <c r="AT59" s="8">
        <v>30.9</v>
      </c>
      <c r="AU59" s="8">
        <v>30.9</v>
      </c>
      <c r="AW59" s="201">
        <v>30.9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30.9</v>
      </c>
      <c r="BD59" s="201">
        <v>30.9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30.9</v>
      </c>
      <c r="BL59" s="8">
        <f t="shared" si="21"/>
        <v>30.9</v>
      </c>
      <c r="BM59" s="8">
        <f t="shared" si="22"/>
        <v>30.9</v>
      </c>
      <c r="BN59" s="8">
        <f t="shared" si="23"/>
        <v>30.9</v>
      </c>
      <c r="BO59" s="8">
        <f t="shared" si="24"/>
        <v>30.9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920</v>
      </c>
      <c r="G60" s="16">
        <f>'[3]16'!G62</f>
        <v>0</v>
      </c>
      <c r="H60" s="17">
        <f t="shared" si="27"/>
        <v>1240</v>
      </c>
      <c r="I60" s="15">
        <f>'[3]16'!J62</f>
        <v>290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290</v>
      </c>
      <c r="P60" s="18">
        <f>frq!C60</f>
        <v>1</v>
      </c>
      <c r="Q60" s="15">
        <f t="shared" si="33"/>
        <v>290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290</v>
      </c>
      <c r="X60" s="8">
        <f t="shared" si="4"/>
        <v>30.9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30.9</v>
      </c>
      <c r="AE60" s="8">
        <f t="shared" si="11"/>
        <v>30.9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30.9</v>
      </c>
      <c r="AL60" s="8">
        <f t="shared" si="31"/>
        <v>228.20000000000002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228.20000000000002</v>
      </c>
      <c r="AT60" s="8">
        <v>30.9</v>
      </c>
      <c r="AU60" s="8">
        <v>30.9</v>
      </c>
      <c r="AW60" s="201">
        <v>30.9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30.9</v>
      </c>
      <c r="BD60" s="201">
        <v>30.9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30.9</v>
      </c>
      <c r="BL60" s="8">
        <f t="shared" si="21"/>
        <v>30.9</v>
      </c>
      <c r="BM60" s="8">
        <f t="shared" si="22"/>
        <v>30.9</v>
      </c>
      <c r="BN60" s="8">
        <f t="shared" si="23"/>
        <v>30.9</v>
      </c>
      <c r="BO60" s="8">
        <f t="shared" si="24"/>
        <v>30.9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920</v>
      </c>
      <c r="G61" s="16">
        <f>'[3]16'!G63</f>
        <v>0</v>
      </c>
      <c r="H61" s="17">
        <f t="shared" si="27"/>
        <v>1240</v>
      </c>
      <c r="I61" s="15">
        <f>'[3]16'!J63</f>
        <v>290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290</v>
      </c>
      <c r="P61" s="18">
        <f>frq!C61</f>
        <v>1</v>
      </c>
      <c r="Q61" s="15">
        <f t="shared" si="33"/>
        <v>290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290</v>
      </c>
      <c r="X61" s="8">
        <f t="shared" si="4"/>
        <v>29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</v>
      </c>
      <c r="AE61" s="8">
        <f t="shared" si="11"/>
        <v>29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</v>
      </c>
      <c r="AL61" s="8">
        <f t="shared" si="31"/>
        <v>232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232</v>
      </c>
      <c r="AT61" s="8">
        <v>29</v>
      </c>
      <c r="AU61" s="8">
        <v>29</v>
      </c>
      <c r="AW61" s="201">
        <v>29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29</v>
      </c>
      <c r="BD61" s="201">
        <v>29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29</v>
      </c>
      <c r="BL61" s="8">
        <f t="shared" si="21"/>
        <v>29</v>
      </c>
      <c r="BM61" s="8">
        <f t="shared" si="22"/>
        <v>29</v>
      </c>
      <c r="BN61" s="8">
        <f t="shared" si="23"/>
        <v>29</v>
      </c>
      <c r="BO61" s="8">
        <f t="shared" si="24"/>
        <v>29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920</v>
      </c>
      <c r="G62" s="16">
        <f>'[3]16'!G64</f>
        <v>0</v>
      </c>
      <c r="H62" s="17">
        <f t="shared" si="27"/>
        <v>1240</v>
      </c>
      <c r="I62" s="15">
        <f>'[3]16'!J64</f>
        <v>290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290</v>
      </c>
      <c r="P62" s="18">
        <f>frq!C62</f>
        <v>1</v>
      </c>
      <c r="Q62" s="15">
        <f t="shared" si="33"/>
        <v>290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290</v>
      </c>
      <c r="X62" s="8">
        <f t="shared" si="4"/>
        <v>29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</v>
      </c>
      <c r="AE62" s="8">
        <f t="shared" si="11"/>
        <v>29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</v>
      </c>
      <c r="AL62" s="8">
        <f t="shared" ref="AL62:AN98" si="35">Q62-X62-AE62</f>
        <v>232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</v>
      </c>
      <c r="AT62" s="8">
        <v>29</v>
      </c>
      <c r="AU62" s="8">
        <v>29</v>
      </c>
      <c r="AW62" s="201">
        <v>29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29</v>
      </c>
      <c r="BD62" s="201">
        <v>29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29</v>
      </c>
      <c r="BL62" s="8">
        <f t="shared" si="21"/>
        <v>29</v>
      </c>
      <c r="BM62" s="8">
        <f t="shared" si="22"/>
        <v>29</v>
      </c>
      <c r="BN62" s="8">
        <f t="shared" si="23"/>
        <v>29</v>
      </c>
      <c r="BO62" s="8">
        <f t="shared" si="24"/>
        <v>29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920</v>
      </c>
      <c r="G63" s="16">
        <f>'[3]16'!G65</f>
        <v>0</v>
      </c>
      <c r="H63" s="17">
        <f t="shared" si="27"/>
        <v>1240</v>
      </c>
      <c r="I63" s="15">
        <f>'[3]16'!J65</f>
        <v>290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290</v>
      </c>
      <c r="P63" s="18">
        <f>frq!C63</f>
        <v>1</v>
      </c>
      <c r="Q63" s="15">
        <f t="shared" si="33"/>
        <v>290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290</v>
      </c>
      <c r="X63" s="8">
        <f t="shared" si="4"/>
        <v>30.04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30.04</v>
      </c>
      <c r="AE63" s="8">
        <f t="shared" si="11"/>
        <v>30.04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30.04</v>
      </c>
      <c r="AL63" s="8">
        <f t="shared" si="35"/>
        <v>229.92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229.92</v>
      </c>
      <c r="AT63" s="8">
        <v>29</v>
      </c>
      <c r="AU63" s="8">
        <v>29</v>
      </c>
      <c r="AW63" s="201">
        <v>30.04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30.04</v>
      </c>
      <c r="BD63" s="201">
        <v>30.04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30.04</v>
      </c>
      <c r="BL63" s="8">
        <f t="shared" si="21"/>
        <v>29</v>
      </c>
      <c r="BM63" s="8">
        <f t="shared" si="22"/>
        <v>29</v>
      </c>
      <c r="BN63" s="8">
        <f t="shared" si="23"/>
        <v>30.04</v>
      </c>
      <c r="BO63" s="8">
        <f t="shared" si="24"/>
        <v>30.04</v>
      </c>
      <c r="BP63" s="182">
        <f t="shared" si="25"/>
        <v>-1.0399999999999991</v>
      </c>
      <c r="BQ63" s="182">
        <f t="shared" si="26"/>
        <v>-1.0399999999999991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920</v>
      </c>
      <c r="G64" s="16">
        <f>'[3]16'!G66</f>
        <v>0</v>
      </c>
      <c r="H64" s="17">
        <f t="shared" si="27"/>
        <v>1240</v>
      </c>
      <c r="I64" s="15">
        <f>'[3]16'!J66</f>
        <v>290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290</v>
      </c>
      <c r="P64" s="18">
        <f>frq!C64</f>
        <v>1</v>
      </c>
      <c r="Q64" s="15">
        <f t="shared" si="33"/>
        <v>290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290</v>
      </c>
      <c r="X64" s="8">
        <f t="shared" si="4"/>
        <v>30.04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30.04</v>
      </c>
      <c r="AE64" s="8">
        <f t="shared" si="11"/>
        <v>30.04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30.04</v>
      </c>
      <c r="AL64" s="8">
        <f t="shared" si="35"/>
        <v>229.92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229.92</v>
      </c>
      <c r="AT64" s="8">
        <v>29</v>
      </c>
      <c r="AU64" s="8">
        <v>29</v>
      </c>
      <c r="AW64" s="201">
        <v>30.04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30.04</v>
      </c>
      <c r="BD64" s="201">
        <v>30.04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30.04</v>
      </c>
      <c r="BL64" s="8">
        <f t="shared" si="21"/>
        <v>29</v>
      </c>
      <c r="BM64" s="8">
        <f t="shared" si="22"/>
        <v>29</v>
      </c>
      <c r="BN64" s="8">
        <f t="shared" si="23"/>
        <v>30.04</v>
      </c>
      <c r="BO64" s="8">
        <f t="shared" si="24"/>
        <v>30.04</v>
      </c>
      <c r="BP64" s="182">
        <f t="shared" si="25"/>
        <v>-1.0399999999999991</v>
      </c>
      <c r="BQ64" s="182">
        <f t="shared" si="26"/>
        <v>-1.0399999999999991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920</v>
      </c>
      <c r="G65" s="16">
        <f>'[3]16'!G67</f>
        <v>0</v>
      </c>
      <c r="H65" s="17">
        <f t="shared" si="27"/>
        <v>1240</v>
      </c>
      <c r="I65" s="15">
        <f>'[3]16'!J67</f>
        <v>290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290</v>
      </c>
      <c r="P65" s="18">
        <f>frq!C65</f>
        <v>1</v>
      </c>
      <c r="Q65" s="15">
        <f t="shared" si="33"/>
        <v>290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290</v>
      </c>
      <c r="X65" s="8">
        <f t="shared" si="4"/>
        <v>30.04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30.04</v>
      </c>
      <c r="AE65" s="8">
        <f t="shared" si="11"/>
        <v>30.04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30.04</v>
      </c>
      <c r="AL65" s="8">
        <f t="shared" si="35"/>
        <v>229.92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229.92</v>
      </c>
      <c r="AT65" s="8">
        <v>29</v>
      </c>
      <c r="AU65" s="8">
        <v>29</v>
      </c>
      <c r="AW65" s="201">
        <v>30.04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30.04</v>
      </c>
      <c r="BD65" s="201">
        <v>30.04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30.04</v>
      </c>
      <c r="BL65" s="8">
        <f t="shared" si="21"/>
        <v>29</v>
      </c>
      <c r="BM65" s="8">
        <f t="shared" si="22"/>
        <v>29</v>
      </c>
      <c r="BN65" s="8">
        <f t="shared" si="23"/>
        <v>30.04</v>
      </c>
      <c r="BO65" s="8">
        <f t="shared" si="24"/>
        <v>30.04</v>
      </c>
      <c r="BP65" s="182">
        <f t="shared" si="25"/>
        <v>-1.0399999999999991</v>
      </c>
      <c r="BQ65" s="182">
        <f t="shared" si="26"/>
        <v>-1.0399999999999991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920</v>
      </c>
      <c r="G66" s="16">
        <f>'[3]16'!G68</f>
        <v>0</v>
      </c>
      <c r="H66" s="17">
        <f t="shared" si="27"/>
        <v>1240</v>
      </c>
      <c r="I66" s="15">
        <f>'[3]16'!J68</f>
        <v>290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290</v>
      </c>
      <c r="P66" s="18">
        <f>frq!C66</f>
        <v>1</v>
      </c>
      <c r="Q66" s="15">
        <f t="shared" si="33"/>
        <v>290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290</v>
      </c>
      <c r="X66" s="8">
        <f t="shared" si="4"/>
        <v>30.04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30.04</v>
      </c>
      <c r="AE66" s="8">
        <f t="shared" si="11"/>
        <v>30.04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30.04</v>
      </c>
      <c r="AL66" s="8">
        <f t="shared" si="35"/>
        <v>229.92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229.92</v>
      </c>
      <c r="AT66" s="8">
        <v>29</v>
      </c>
      <c r="AU66" s="8">
        <v>29</v>
      </c>
      <c r="AW66" s="201">
        <v>30.04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30.04</v>
      </c>
      <c r="BD66" s="201">
        <v>30.04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30.04</v>
      </c>
      <c r="BL66" s="8">
        <f t="shared" si="21"/>
        <v>29</v>
      </c>
      <c r="BM66" s="8">
        <f t="shared" si="22"/>
        <v>29</v>
      </c>
      <c r="BN66" s="8">
        <f t="shared" si="23"/>
        <v>30.04</v>
      </c>
      <c r="BO66" s="8">
        <f t="shared" si="24"/>
        <v>30.04</v>
      </c>
      <c r="BP66" s="182">
        <f t="shared" si="25"/>
        <v>-1.0399999999999991</v>
      </c>
      <c r="BQ66" s="182">
        <f t="shared" si="26"/>
        <v>-1.0399999999999991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920</v>
      </c>
      <c r="G67" s="16">
        <f>'[3]16'!G69</f>
        <v>0</v>
      </c>
      <c r="H67" s="17">
        <f t="shared" si="27"/>
        <v>1240</v>
      </c>
      <c r="I67" s="15">
        <f>'[3]16'!J69</f>
        <v>290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290</v>
      </c>
      <c r="P67" s="18">
        <f>frq!C67</f>
        <v>1</v>
      </c>
      <c r="Q67" s="15">
        <f t="shared" si="33"/>
        <v>290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290</v>
      </c>
      <c r="X67" s="8">
        <f t="shared" si="4"/>
        <v>29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</v>
      </c>
      <c r="AE67" s="8">
        <f t="shared" si="11"/>
        <v>29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</v>
      </c>
      <c r="AL67" s="8">
        <f t="shared" si="35"/>
        <v>232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232</v>
      </c>
      <c r="AT67" s="8">
        <v>29</v>
      </c>
      <c r="AU67" s="8">
        <v>29</v>
      </c>
      <c r="AW67" s="201">
        <v>29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29</v>
      </c>
      <c r="BD67" s="201">
        <v>29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29</v>
      </c>
      <c r="BL67" s="8">
        <f t="shared" si="21"/>
        <v>29</v>
      </c>
      <c r="BM67" s="8">
        <f t="shared" si="22"/>
        <v>29</v>
      </c>
      <c r="BN67" s="8">
        <f t="shared" si="23"/>
        <v>29</v>
      </c>
      <c r="BO67" s="8">
        <f t="shared" si="24"/>
        <v>29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920</v>
      </c>
      <c r="G68" s="16">
        <f>'[3]16'!G70</f>
        <v>0</v>
      </c>
      <c r="H68" s="17">
        <f t="shared" si="27"/>
        <v>1240</v>
      </c>
      <c r="I68" s="15">
        <f>'[3]16'!J70</f>
        <v>290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290</v>
      </c>
      <c r="P68" s="18">
        <f>frq!C68</f>
        <v>1</v>
      </c>
      <c r="Q68" s="15">
        <f t="shared" si="33"/>
        <v>290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290</v>
      </c>
      <c r="X68" s="8">
        <f t="shared" ref="X68:X98" si="36">AW68</f>
        <v>30.04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30.04</v>
      </c>
      <c r="AE68" s="8">
        <f t="shared" ref="AE68:AE98" si="43">BD68</f>
        <v>30.04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30.04</v>
      </c>
      <c r="AL68" s="8">
        <f t="shared" si="35"/>
        <v>229.92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229.92</v>
      </c>
      <c r="AT68" s="8">
        <v>30.04</v>
      </c>
      <c r="AU68" s="8">
        <v>30.04</v>
      </c>
      <c r="AW68" s="201">
        <v>30.04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30.04</v>
      </c>
      <c r="BD68" s="201">
        <v>30.04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30.04</v>
      </c>
      <c r="BL68" s="8">
        <f t="shared" ref="BL68:BL98" si="53">AT68</f>
        <v>30.04</v>
      </c>
      <c r="BM68" s="8">
        <f t="shared" ref="BM68:BM98" si="54">AU68</f>
        <v>30.04</v>
      </c>
      <c r="BN68" s="8">
        <f t="shared" ref="BN68:BN98" si="55">BC68</f>
        <v>30.04</v>
      </c>
      <c r="BO68" s="8">
        <f t="shared" ref="BO68:BO98" si="56">BJ68</f>
        <v>30.04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920</v>
      </c>
      <c r="G69" s="16">
        <f>'[3]16'!G71</f>
        <v>0</v>
      </c>
      <c r="H69" s="17">
        <f t="shared" ref="H69:H98" si="59">SUM(B69:G69)</f>
        <v>1240</v>
      </c>
      <c r="I69" s="15">
        <f>'[3]16'!J71</f>
        <v>290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290</v>
      </c>
      <c r="P69" s="18">
        <f>frq!C69</f>
        <v>1</v>
      </c>
      <c r="Q69" s="15">
        <f t="shared" si="33"/>
        <v>290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290</v>
      </c>
      <c r="X69" s="8">
        <f t="shared" si="36"/>
        <v>30.04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30.04</v>
      </c>
      <c r="AE69" s="8">
        <f t="shared" si="43"/>
        <v>30.04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30.04</v>
      </c>
      <c r="AL69" s="8">
        <f t="shared" si="35"/>
        <v>229.92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229.92</v>
      </c>
      <c r="AT69" s="8">
        <v>30.04</v>
      </c>
      <c r="AU69" s="8">
        <v>30.04</v>
      </c>
      <c r="AW69" s="201">
        <v>30.04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30.04</v>
      </c>
      <c r="BD69" s="201">
        <v>30.04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30.04</v>
      </c>
      <c r="BL69" s="8">
        <f t="shared" si="53"/>
        <v>30.04</v>
      </c>
      <c r="BM69" s="8">
        <f t="shared" si="54"/>
        <v>30.04</v>
      </c>
      <c r="BN69" s="8">
        <f t="shared" si="55"/>
        <v>30.04</v>
      </c>
      <c r="BO69" s="8">
        <f t="shared" si="56"/>
        <v>30.04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920</v>
      </c>
      <c r="G70" s="16">
        <f>'[3]16'!G72</f>
        <v>0</v>
      </c>
      <c r="H70" s="17">
        <f t="shared" si="59"/>
        <v>1240</v>
      </c>
      <c r="I70" s="15">
        <f>'[3]16'!J72</f>
        <v>290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290</v>
      </c>
      <c r="P70" s="18">
        <f>frq!C70</f>
        <v>1</v>
      </c>
      <c r="Q70" s="15">
        <f t="shared" si="33"/>
        <v>290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290</v>
      </c>
      <c r="X70" s="8">
        <f t="shared" si="36"/>
        <v>30.04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30.04</v>
      </c>
      <c r="AE70" s="8">
        <f t="shared" si="43"/>
        <v>30.04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30.04</v>
      </c>
      <c r="AL70" s="8">
        <f t="shared" si="35"/>
        <v>229.92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229.92</v>
      </c>
      <c r="AT70" s="8">
        <v>30.04</v>
      </c>
      <c r="AU70" s="8">
        <v>30.04</v>
      </c>
      <c r="AW70" s="201">
        <v>30.04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30.04</v>
      </c>
      <c r="BD70" s="201">
        <v>30.04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30.04</v>
      </c>
      <c r="BL70" s="8">
        <f t="shared" si="53"/>
        <v>30.04</v>
      </c>
      <c r="BM70" s="8">
        <f t="shared" si="54"/>
        <v>30.04</v>
      </c>
      <c r="BN70" s="8">
        <f t="shared" si="55"/>
        <v>30.04</v>
      </c>
      <c r="BO70" s="8">
        <f t="shared" si="56"/>
        <v>30.04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920</v>
      </c>
      <c r="G71" s="16">
        <f>'[3]16'!G73</f>
        <v>0</v>
      </c>
      <c r="H71" s="17">
        <f t="shared" si="59"/>
        <v>1240</v>
      </c>
      <c r="I71" s="15">
        <f>'[3]16'!J73</f>
        <v>290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290</v>
      </c>
      <c r="P71" s="18">
        <f>frq!C71</f>
        <v>1</v>
      </c>
      <c r="Q71" s="15">
        <f t="shared" si="33"/>
        <v>290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290</v>
      </c>
      <c r="X71" s="8">
        <f t="shared" si="36"/>
        <v>30.04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30.04</v>
      </c>
      <c r="AE71" s="8">
        <f t="shared" si="43"/>
        <v>30.04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30.04</v>
      </c>
      <c r="AL71" s="8">
        <f t="shared" si="35"/>
        <v>229.92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229.92</v>
      </c>
      <c r="AT71" s="8">
        <v>30.04</v>
      </c>
      <c r="AU71" s="8">
        <v>30.04</v>
      </c>
      <c r="AW71" s="201">
        <v>30.04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30.04</v>
      </c>
      <c r="BD71" s="201">
        <v>30.04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30.04</v>
      </c>
      <c r="BL71" s="8">
        <f t="shared" si="53"/>
        <v>30.04</v>
      </c>
      <c r="BM71" s="8">
        <f t="shared" si="54"/>
        <v>30.04</v>
      </c>
      <c r="BN71" s="8">
        <f t="shared" si="55"/>
        <v>30.04</v>
      </c>
      <c r="BO71" s="8">
        <f t="shared" si="56"/>
        <v>30.04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920</v>
      </c>
      <c r="G72" s="16">
        <f>'[3]16'!G74</f>
        <v>0</v>
      </c>
      <c r="H72" s="17">
        <f t="shared" si="59"/>
        <v>1240</v>
      </c>
      <c r="I72" s="15">
        <f>'[3]16'!J74</f>
        <v>290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290</v>
      </c>
      <c r="P72" s="18">
        <f>frq!C72</f>
        <v>1</v>
      </c>
      <c r="Q72" s="15">
        <f t="shared" si="33"/>
        <v>290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290</v>
      </c>
      <c r="X72" s="8">
        <f t="shared" si="36"/>
        <v>29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</v>
      </c>
      <c r="AE72" s="8">
        <f t="shared" si="43"/>
        <v>29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</v>
      </c>
      <c r="AL72" s="8">
        <f t="shared" si="35"/>
        <v>232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</v>
      </c>
      <c r="AT72" s="8">
        <v>29</v>
      </c>
      <c r="AU72" s="8">
        <v>29</v>
      </c>
      <c r="AW72" s="201">
        <v>29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29</v>
      </c>
      <c r="BD72" s="201">
        <v>29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29</v>
      </c>
      <c r="BL72" s="8">
        <f t="shared" si="53"/>
        <v>29</v>
      </c>
      <c r="BM72" s="8">
        <f t="shared" si="54"/>
        <v>29</v>
      </c>
      <c r="BN72" s="8">
        <f t="shared" si="55"/>
        <v>29</v>
      </c>
      <c r="BO72" s="8">
        <f t="shared" si="56"/>
        <v>29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920</v>
      </c>
      <c r="G73" s="16">
        <f>'[3]16'!G75</f>
        <v>0</v>
      </c>
      <c r="H73" s="17">
        <f t="shared" si="59"/>
        <v>1240</v>
      </c>
      <c r="I73" s="15">
        <f>'[3]16'!J75</f>
        <v>290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290</v>
      </c>
      <c r="P73" s="18">
        <f>frq!C73</f>
        <v>1</v>
      </c>
      <c r="Q73" s="15">
        <f t="shared" si="33"/>
        <v>290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</v>
      </c>
      <c r="X73" s="8">
        <f t="shared" si="36"/>
        <v>30.04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30.04</v>
      </c>
      <c r="AE73" s="8">
        <f t="shared" si="43"/>
        <v>30.04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30.04</v>
      </c>
      <c r="AL73" s="8">
        <f t="shared" si="35"/>
        <v>229.92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229.92</v>
      </c>
      <c r="AT73" s="8">
        <v>30.04</v>
      </c>
      <c r="AU73" s="8">
        <v>30.04</v>
      </c>
      <c r="AW73" s="201">
        <v>30.04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30.04</v>
      </c>
      <c r="BD73" s="201">
        <v>30.04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30.04</v>
      </c>
      <c r="BL73" s="8">
        <f t="shared" si="53"/>
        <v>30.04</v>
      </c>
      <c r="BM73" s="8">
        <f t="shared" si="54"/>
        <v>30.04</v>
      </c>
      <c r="BN73" s="8">
        <f t="shared" si="55"/>
        <v>30.04</v>
      </c>
      <c r="BO73" s="8">
        <f t="shared" si="56"/>
        <v>30.04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920</v>
      </c>
      <c r="G74" s="16">
        <f>'[3]16'!G76</f>
        <v>0</v>
      </c>
      <c r="H74" s="17">
        <f t="shared" si="59"/>
        <v>1240</v>
      </c>
      <c r="I74" s="15">
        <f>'[3]16'!J76</f>
        <v>290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290</v>
      </c>
      <c r="P74" s="18">
        <f>frq!C74</f>
        <v>1</v>
      </c>
      <c r="Q74" s="15">
        <f t="shared" si="33"/>
        <v>290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290</v>
      </c>
      <c r="X74" s="8">
        <f t="shared" si="36"/>
        <v>30.04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30.04</v>
      </c>
      <c r="AE74" s="8">
        <f t="shared" si="43"/>
        <v>30.04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30.04</v>
      </c>
      <c r="AL74" s="8">
        <f t="shared" si="35"/>
        <v>229.92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229.92</v>
      </c>
      <c r="AT74" s="8">
        <v>30.04</v>
      </c>
      <c r="AU74" s="8">
        <v>30.04</v>
      </c>
      <c r="AW74" s="201">
        <v>30.04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30.04</v>
      </c>
      <c r="BD74" s="201">
        <v>30.04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30.04</v>
      </c>
      <c r="BL74" s="8">
        <f t="shared" si="53"/>
        <v>30.04</v>
      </c>
      <c r="BM74" s="8">
        <f t="shared" si="54"/>
        <v>30.04</v>
      </c>
      <c r="BN74" s="8">
        <f t="shared" si="55"/>
        <v>30.04</v>
      </c>
      <c r="BO74" s="8">
        <f t="shared" si="56"/>
        <v>30.04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940</v>
      </c>
      <c r="G75" s="16">
        <f>'[3]16'!G77</f>
        <v>0</v>
      </c>
      <c r="H75" s="17">
        <f t="shared" si="59"/>
        <v>1260</v>
      </c>
      <c r="I75" s="15">
        <f>'[3]16'!J77</f>
        <v>295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29.5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</v>
      </c>
      <c r="AT75" s="8">
        <v>29.5</v>
      </c>
      <c r="AU75" s="8">
        <v>29.5</v>
      </c>
      <c r="AW75" s="201">
        <v>29.5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29.5</v>
      </c>
      <c r="BD75" s="201">
        <v>29.5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29.5</v>
      </c>
      <c r="BL75" s="8">
        <f t="shared" si="53"/>
        <v>29.5</v>
      </c>
      <c r="BM75" s="8">
        <f t="shared" si="54"/>
        <v>29.5</v>
      </c>
      <c r="BN75" s="8">
        <f t="shared" si="55"/>
        <v>29.5</v>
      </c>
      <c r="BO75" s="8">
        <f t="shared" si="56"/>
        <v>29.5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940</v>
      </c>
      <c r="G76" s="16">
        <f>'[3]16'!G78</f>
        <v>0</v>
      </c>
      <c r="H76" s="17">
        <f t="shared" si="59"/>
        <v>1260</v>
      </c>
      <c r="I76" s="15">
        <f>'[3]16'!J78</f>
        <v>295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30.55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30.55</v>
      </c>
      <c r="AE76" s="8">
        <f t="shared" si="43"/>
        <v>30.55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30.55</v>
      </c>
      <c r="AL76" s="8">
        <f t="shared" si="35"/>
        <v>233.89999999999998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233.89999999999998</v>
      </c>
      <c r="AT76" s="8">
        <v>30.55</v>
      </c>
      <c r="AU76" s="8">
        <v>30.55</v>
      </c>
      <c r="AW76" s="201">
        <v>30.55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30.55</v>
      </c>
      <c r="BD76" s="201">
        <v>30.55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30.55</v>
      </c>
      <c r="BL76" s="8">
        <f t="shared" si="53"/>
        <v>30.55</v>
      </c>
      <c r="BM76" s="8">
        <f t="shared" si="54"/>
        <v>30.55</v>
      </c>
      <c r="BN76" s="8">
        <f t="shared" si="55"/>
        <v>30.55</v>
      </c>
      <c r="BO76" s="8">
        <f t="shared" si="56"/>
        <v>30.55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940</v>
      </c>
      <c r="G77" s="16">
        <f>'[3]16'!G79</f>
        <v>0</v>
      </c>
      <c r="H77" s="17">
        <f t="shared" si="59"/>
        <v>1260</v>
      </c>
      <c r="I77" s="15">
        <f>'[3]16'!J79</f>
        <v>289.36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289.36</v>
      </c>
      <c r="P77" s="18">
        <f>frq!C77</f>
        <v>1</v>
      </c>
      <c r="Q77" s="15">
        <f t="shared" si="33"/>
        <v>289.36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289.36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225.36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225.36</v>
      </c>
      <c r="AT77" s="8">
        <v>32</v>
      </c>
      <c r="AU77" s="8">
        <v>32</v>
      </c>
      <c r="AW77" s="201">
        <v>32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32</v>
      </c>
      <c r="BD77" s="201">
        <v>32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940</v>
      </c>
      <c r="G78" s="16">
        <f>'[3]16'!G80</f>
        <v>0</v>
      </c>
      <c r="H78" s="17">
        <f t="shared" si="59"/>
        <v>1260</v>
      </c>
      <c r="I78" s="15">
        <f>'[3]16'!J80</f>
        <v>295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31.43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31.43</v>
      </c>
      <c r="AE78" s="8">
        <f t="shared" si="43"/>
        <v>31.43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31.43</v>
      </c>
      <c r="AL78" s="8">
        <f t="shared" si="35"/>
        <v>232.14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232.14</v>
      </c>
      <c r="AT78" s="8">
        <v>31.43</v>
      </c>
      <c r="AU78" s="8">
        <v>31.43</v>
      </c>
      <c r="AW78" s="201">
        <v>31.43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31.43</v>
      </c>
      <c r="BD78" s="201">
        <v>31.43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31.43</v>
      </c>
      <c r="BL78" s="8">
        <f t="shared" si="53"/>
        <v>31.43</v>
      </c>
      <c r="BM78" s="8">
        <f t="shared" si="54"/>
        <v>31.43</v>
      </c>
      <c r="BN78" s="8">
        <f t="shared" si="55"/>
        <v>31.43</v>
      </c>
      <c r="BO78" s="8">
        <f t="shared" si="56"/>
        <v>31.43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940</v>
      </c>
      <c r="G79" s="16">
        <f>'[3]16'!G81</f>
        <v>0</v>
      </c>
      <c r="H79" s="17">
        <f t="shared" si="59"/>
        <v>1260</v>
      </c>
      <c r="I79" s="15">
        <f>'[3]16'!J81</f>
        <v>289.36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289.36</v>
      </c>
      <c r="P79" s="18">
        <f>frq!C79</f>
        <v>1</v>
      </c>
      <c r="Q79" s="15">
        <f t="shared" si="33"/>
        <v>289.36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289.36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225.36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225.36</v>
      </c>
      <c r="AT79" s="8">
        <v>32</v>
      </c>
      <c r="AU79" s="8">
        <v>32</v>
      </c>
      <c r="AW79" s="201">
        <v>32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32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940</v>
      </c>
      <c r="G80" s="16">
        <f>'[3]16'!G82</f>
        <v>0</v>
      </c>
      <c r="H80" s="17">
        <f t="shared" si="59"/>
        <v>1260</v>
      </c>
      <c r="I80" s="15">
        <f>'[3]16'!J82</f>
        <v>289.36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289.36</v>
      </c>
      <c r="P80" s="18">
        <f>frq!C80</f>
        <v>1</v>
      </c>
      <c r="Q80" s="15">
        <f t="shared" si="33"/>
        <v>289.36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289.36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225.36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225.36</v>
      </c>
      <c r="AT80" s="8">
        <v>32</v>
      </c>
      <c r="AU80" s="8">
        <v>32</v>
      </c>
      <c r="AW80" s="201">
        <v>32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32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940</v>
      </c>
      <c r="G81" s="16">
        <f>'[3]16'!G83</f>
        <v>0</v>
      </c>
      <c r="H81" s="17">
        <f t="shared" si="59"/>
        <v>1260</v>
      </c>
      <c r="I81" s="15">
        <f>'[3]16'!J83</f>
        <v>289.36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289.36</v>
      </c>
      <c r="P81" s="18">
        <f>frq!C81</f>
        <v>1</v>
      </c>
      <c r="Q81" s="15">
        <f t="shared" si="33"/>
        <v>289.36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289.36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225.36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225.36</v>
      </c>
      <c r="AT81" s="8">
        <v>32</v>
      </c>
      <c r="AU81" s="8">
        <v>32</v>
      </c>
      <c r="AW81" s="201">
        <v>32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32</v>
      </c>
      <c r="BD81" s="201">
        <v>32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940</v>
      </c>
      <c r="G82" s="16">
        <f>'[3]16'!G84</f>
        <v>0</v>
      </c>
      <c r="H82" s="17">
        <f t="shared" si="59"/>
        <v>1260</v>
      </c>
      <c r="I82" s="15">
        <f>'[3]16'!J84</f>
        <v>295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31.43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31.43</v>
      </c>
      <c r="AE82" s="8">
        <f t="shared" si="43"/>
        <v>31.43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31.43</v>
      </c>
      <c r="AL82" s="8">
        <f t="shared" si="35"/>
        <v>232.14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232.14</v>
      </c>
      <c r="AT82" s="8">
        <v>31.43</v>
      </c>
      <c r="AU82" s="8">
        <v>31.43</v>
      </c>
      <c r="AW82" s="201">
        <v>31.43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31.43</v>
      </c>
      <c r="BD82" s="201">
        <v>31.43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31.43</v>
      </c>
      <c r="BL82" s="8">
        <f t="shared" si="53"/>
        <v>31.43</v>
      </c>
      <c r="BM82" s="8">
        <f t="shared" si="54"/>
        <v>31.43</v>
      </c>
      <c r="BN82" s="8">
        <f t="shared" si="55"/>
        <v>31.43</v>
      </c>
      <c r="BO82" s="8">
        <f t="shared" si="56"/>
        <v>31.43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940</v>
      </c>
      <c r="G83" s="16">
        <f>'[3]16'!G85</f>
        <v>0</v>
      </c>
      <c r="H83" s="17">
        <f t="shared" si="59"/>
        <v>1260</v>
      </c>
      <c r="I83" s="15">
        <f>'[3]16'!J85</f>
        <v>289.36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289.36</v>
      </c>
      <c r="P83" s="18">
        <f>frq!C83</f>
        <v>1</v>
      </c>
      <c r="Q83" s="15">
        <f t="shared" si="33"/>
        <v>289.36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289.36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225.36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225.36</v>
      </c>
      <c r="AT83" s="8">
        <v>32</v>
      </c>
      <c r="AU83" s="8">
        <v>32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940</v>
      </c>
      <c r="G84" s="16">
        <f>'[3]16'!G86</f>
        <v>0</v>
      </c>
      <c r="H84" s="17">
        <f t="shared" si="59"/>
        <v>1260</v>
      </c>
      <c r="I84" s="15">
        <f>'[3]16'!J86</f>
        <v>289.36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289.36</v>
      </c>
      <c r="P84" s="18">
        <f>frq!C84</f>
        <v>1</v>
      </c>
      <c r="Q84" s="15">
        <f t="shared" si="33"/>
        <v>289.36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289.36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225.36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225.36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940</v>
      </c>
      <c r="G85" s="16">
        <f>'[3]16'!G87</f>
        <v>0</v>
      </c>
      <c r="H85" s="17">
        <f t="shared" si="59"/>
        <v>1260</v>
      </c>
      <c r="I85" s="15">
        <f>'[3]16'!J87</f>
        <v>289.36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289.36</v>
      </c>
      <c r="P85" s="18">
        <f>frq!C85</f>
        <v>1</v>
      </c>
      <c r="Q85" s="15">
        <f t="shared" si="33"/>
        <v>289.36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289.36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225.36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225.36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940</v>
      </c>
      <c r="G86" s="16">
        <f>'[3]16'!G88</f>
        <v>0</v>
      </c>
      <c r="H86" s="17">
        <f t="shared" si="59"/>
        <v>1260</v>
      </c>
      <c r="I86" s="15">
        <f>'[3]16'!J88</f>
        <v>289.36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289.36</v>
      </c>
      <c r="P86" s="18">
        <f>frq!C86</f>
        <v>1</v>
      </c>
      <c r="Q86" s="15">
        <f t="shared" si="33"/>
        <v>289.36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289.36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225.36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225.36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940</v>
      </c>
      <c r="G87" s="16">
        <f>'[3]16'!G89</f>
        <v>0</v>
      </c>
      <c r="H87" s="17">
        <f t="shared" si="59"/>
        <v>1260</v>
      </c>
      <c r="I87" s="15">
        <f>'[3]16'!J89</f>
        <v>295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31.43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31.43</v>
      </c>
      <c r="AE87" s="8">
        <f t="shared" si="43"/>
        <v>31.43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31.43</v>
      </c>
      <c r="AL87" s="8">
        <f t="shared" si="35"/>
        <v>232.14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232.14</v>
      </c>
      <c r="AT87" s="8">
        <v>31.43</v>
      </c>
      <c r="AU87" s="8">
        <v>31.43</v>
      </c>
      <c r="AW87" s="201">
        <v>31.43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31.43</v>
      </c>
      <c r="BD87" s="201">
        <v>31.43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31.43</v>
      </c>
      <c r="BL87" s="8">
        <f t="shared" si="53"/>
        <v>31.43</v>
      </c>
      <c r="BM87" s="8">
        <f t="shared" si="54"/>
        <v>31.43</v>
      </c>
      <c r="BN87" s="8">
        <f t="shared" si="55"/>
        <v>31.43</v>
      </c>
      <c r="BO87" s="8">
        <f t="shared" si="56"/>
        <v>31.43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940</v>
      </c>
      <c r="G88" s="16">
        <f>'[3]16'!G90</f>
        <v>0</v>
      </c>
      <c r="H88" s="17">
        <f t="shared" si="59"/>
        <v>1260</v>
      </c>
      <c r="I88" s="15">
        <f>'[3]16'!J90</f>
        <v>295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31.43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31.43</v>
      </c>
      <c r="AE88" s="8">
        <f t="shared" si="43"/>
        <v>31.43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31.43</v>
      </c>
      <c r="AL88" s="8">
        <f t="shared" si="35"/>
        <v>232.14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232.14</v>
      </c>
      <c r="AT88" s="8">
        <v>31.43</v>
      </c>
      <c r="AU88" s="8">
        <v>31.43</v>
      </c>
      <c r="AW88" s="201">
        <v>31.43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31.43</v>
      </c>
      <c r="BD88" s="201">
        <v>31.43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31.43</v>
      </c>
      <c r="BL88" s="8">
        <f t="shared" si="53"/>
        <v>31.43</v>
      </c>
      <c r="BM88" s="8">
        <f t="shared" si="54"/>
        <v>31.43</v>
      </c>
      <c r="BN88" s="8">
        <f t="shared" si="55"/>
        <v>31.43</v>
      </c>
      <c r="BO88" s="8">
        <f t="shared" si="56"/>
        <v>31.43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940</v>
      </c>
      <c r="G89" s="16">
        <f>'[3]16'!G91</f>
        <v>0</v>
      </c>
      <c r="H89" s="17">
        <f t="shared" si="59"/>
        <v>1260</v>
      </c>
      <c r="I89" s="15">
        <f>'[3]16'!J91</f>
        <v>295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29.93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29.93</v>
      </c>
      <c r="AE89" s="8">
        <f t="shared" si="43"/>
        <v>29.93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29.93</v>
      </c>
      <c r="AL89" s="8">
        <f t="shared" si="35"/>
        <v>235.14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235.14</v>
      </c>
      <c r="AT89" s="8">
        <v>31.43</v>
      </c>
      <c r="AU89" s="8">
        <v>31.43</v>
      </c>
      <c r="AW89" s="201">
        <v>29.93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29.93</v>
      </c>
      <c r="BD89" s="201">
        <v>29.93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29.93</v>
      </c>
      <c r="BL89" s="8">
        <f t="shared" si="53"/>
        <v>31.43</v>
      </c>
      <c r="BM89" s="8">
        <f t="shared" si="54"/>
        <v>31.43</v>
      </c>
      <c r="BN89" s="8">
        <f t="shared" si="55"/>
        <v>29.93</v>
      </c>
      <c r="BO89" s="8">
        <f t="shared" si="56"/>
        <v>29.93</v>
      </c>
      <c r="BP89" s="182">
        <f t="shared" si="57"/>
        <v>1.5</v>
      </c>
      <c r="BQ89" s="182">
        <f t="shared" si="58"/>
        <v>1.5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940</v>
      </c>
      <c r="G90" s="16">
        <f>'[3]16'!G92</f>
        <v>0</v>
      </c>
      <c r="H90" s="17">
        <f t="shared" si="59"/>
        <v>1260</v>
      </c>
      <c r="I90" s="15">
        <f>'[3]16'!J92</f>
        <v>295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29.93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29.93</v>
      </c>
      <c r="AE90" s="8">
        <f t="shared" si="43"/>
        <v>29.93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29.93</v>
      </c>
      <c r="AL90" s="8">
        <f t="shared" si="35"/>
        <v>235.14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235.14</v>
      </c>
      <c r="AT90" s="8">
        <v>31.43</v>
      </c>
      <c r="AU90" s="8">
        <v>31.43</v>
      </c>
      <c r="AW90" s="201">
        <v>29.93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29.93</v>
      </c>
      <c r="BD90" s="201">
        <v>29.93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29.93</v>
      </c>
      <c r="BL90" s="8">
        <f t="shared" si="53"/>
        <v>31.43</v>
      </c>
      <c r="BM90" s="8">
        <f t="shared" si="54"/>
        <v>31.43</v>
      </c>
      <c r="BN90" s="8">
        <f t="shared" si="55"/>
        <v>29.93</v>
      </c>
      <c r="BO90" s="8">
        <f t="shared" si="56"/>
        <v>29.93</v>
      </c>
      <c r="BP90" s="182">
        <f t="shared" si="57"/>
        <v>1.5</v>
      </c>
      <c r="BQ90" s="182">
        <f t="shared" si="58"/>
        <v>1.5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940</v>
      </c>
      <c r="G91" s="16">
        <f>'[3]16'!G93</f>
        <v>0</v>
      </c>
      <c r="H91" s="17">
        <f t="shared" si="59"/>
        <v>1260</v>
      </c>
      <c r="I91" s="15">
        <f>'[3]16'!J93</f>
        <v>295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295</v>
      </c>
      <c r="P91" s="18">
        <f>frq!C91</f>
        <v>1</v>
      </c>
      <c r="Q91" s="15">
        <f t="shared" si="33"/>
        <v>295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295</v>
      </c>
      <c r="X91" s="8">
        <f t="shared" si="36"/>
        <v>29.93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29.93</v>
      </c>
      <c r="AE91" s="8">
        <f t="shared" si="43"/>
        <v>29.93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29.93</v>
      </c>
      <c r="AL91" s="8">
        <f t="shared" si="35"/>
        <v>235.14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235.14</v>
      </c>
      <c r="AT91" s="8">
        <v>31.43</v>
      </c>
      <c r="AU91" s="8">
        <v>31.43</v>
      </c>
      <c r="AW91" s="201">
        <v>29.93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29.93</v>
      </c>
      <c r="BD91" s="201">
        <v>29.93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29.93</v>
      </c>
      <c r="BL91" s="8">
        <f t="shared" si="53"/>
        <v>31.43</v>
      </c>
      <c r="BM91" s="8">
        <f t="shared" si="54"/>
        <v>31.43</v>
      </c>
      <c r="BN91" s="8">
        <f t="shared" si="55"/>
        <v>29.93</v>
      </c>
      <c r="BO91" s="8">
        <f t="shared" si="56"/>
        <v>29.93</v>
      </c>
      <c r="BP91" s="182">
        <f t="shared" si="57"/>
        <v>1.5</v>
      </c>
      <c r="BQ91" s="182">
        <f t="shared" si="58"/>
        <v>1.5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940</v>
      </c>
      <c r="G92" s="16">
        <f>'[3]16'!G94</f>
        <v>0</v>
      </c>
      <c r="H92" s="17">
        <f t="shared" si="59"/>
        <v>1260</v>
      </c>
      <c r="I92" s="15">
        <f>'[3]16'!J94</f>
        <v>295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295</v>
      </c>
      <c r="P92" s="18">
        <f>frq!C92</f>
        <v>1</v>
      </c>
      <c r="Q92" s="15">
        <f t="shared" si="33"/>
        <v>295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295</v>
      </c>
      <c r="X92" s="8">
        <f t="shared" si="36"/>
        <v>29.93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29.93</v>
      </c>
      <c r="AE92" s="8">
        <f t="shared" si="43"/>
        <v>29.93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29.93</v>
      </c>
      <c r="AL92" s="8">
        <f t="shared" si="35"/>
        <v>235.14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235.14</v>
      </c>
      <c r="AT92" s="8">
        <v>31.43</v>
      </c>
      <c r="AU92" s="8">
        <v>31.43</v>
      </c>
      <c r="AW92" s="201">
        <v>29.93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29.93</v>
      </c>
      <c r="BD92" s="201">
        <v>29.93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29.93</v>
      </c>
      <c r="BL92" s="8">
        <f t="shared" si="53"/>
        <v>31.43</v>
      </c>
      <c r="BM92" s="8">
        <f t="shared" si="54"/>
        <v>31.43</v>
      </c>
      <c r="BN92" s="8">
        <f t="shared" si="55"/>
        <v>29.93</v>
      </c>
      <c r="BO92" s="8">
        <f t="shared" si="56"/>
        <v>29.93</v>
      </c>
      <c r="BP92" s="182">
        <f t="shared" si="57"/>
        <v>1.5</v>
      </c>
      <c r="BQ92" s="182">
        <f t="shared" si="58"/>
        <v>1.5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940</v>
      </c>
      <c r="G93" s="16">
        <f>'[3]16'!G95</f>
        <v>0</v>
      </c>
      <c r="H93" s="17">
        <f t="shared" si="59"/>
        <v>1260</v>
      </c>
      <c r="I93" s="15">
        <f>'[3]16'!J95</f>
        <v>295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295</v>
      </c>
      <c r="P93" s="18">
        <f>frq!C93</f>
        <v>1</v>
      </c>
      <c r="Q93" s="15">
        <f t="shared" si="33"/>
        <v>295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295</v>
      </c>
      <c r="X93" s="8">
        <f t="shared" si="36"/>
        <v>29.93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29.93</v>
      </c>
      <c r="AE93" s="8">
        <f t="shared" si="43"/>
        <v>29.93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29.93</v>
      </c>
      <c r="AL93" s="8">
        <f t="shared" si="35"/>
        <v>235.14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235.14</v>
      </c>
      <c r="AT93" s="8">
        <v>31.43</v>
      </c>
      <c r="AU93" s="8">
        <v>31.43</v>
      </c>
      <c r="AW93" s="201">
        <v>29.93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29.93</v>
      </c>
      <c r="BD93" s="201">
        <v>29.93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29.93</v>
      </c>
      <c r="BL93" s="8">
        <f t="shared" si="53"/>
        <v>31.43</v>
      </c>
      <c r="BM93" s="8">
        <f t="shared" si="54"/>
        <v>31.43</v>
      </c>
      <c r="BN93" s="8">
        <f t="shared" si="55"/>
        <v>29.93</v>
      </c>
      <c r="BO93" s="8">
        <f t="shared" si="56"/>
        <v>29.93</v>
      </c>
      <c r="BP93" s="182">
        <f t="shared" si="57"/>
        <v>1.5</v>
      </c>
      <c r="BQ93" s="182">
        <f t="shared" si="58"/>
        <v>1.5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940</v>
      </c>
      <c r="G94" s="16">
        <f>'[3]16'!G96</f>
        <v>0</v>
      </c>
      <c r="H94" s="17">
        <f t="shared" si="59"/>
        <v>1260</v>
      </c>
      <c r="I94" s="15">
        <f>'[3]16'!J96</f>
        <v>295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295</v>
      </c>
      <c r="P94" s="18">
        <f>frq!C94</f>
        <v>1</v>
      </c>
      <c r="Q94" s="15">
        <f t="shared" si="33"/>
        <v>295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295</v>
      </c>
      <c r="X94" s="8">
        <f t="shared" si="36"/>
        <v>29.93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29.93</v>
      </c>
      <c r="AE94" s="8">
        <f t="shared" si="43"/>
        <v>29.93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29.93</v>
      </c>
      <c r="AL94" s="8">
        <f t="shared" si="35"/>
        <v>235.14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235.14</v>
      </c>
      <c r="AT94" s="8">
        <v>31.43</v>
      </c>
      <c r="AU94" s="8">
        <v>31.43</v>
      </c>
      <c r="AW94" s="201">
        <v>29.93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29.93</v>
      </c>
      <c r="BD94" s="201">
        <v>29.93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29.93</v>
      </c>
      <c r="BL94" s="8">
        <f t="shared" si="53"/>
        <v>31.43</v>
      </c>
      <c r="BM94" s="8">
        <f t="shared" si="54"/>
        <v>31.43</v>
      </c>
      <c r="BN94" s="8">
        <f t="shared" si="55"/>
        <v>29.93</v>
      </c>
      <c r="BO94" s="8">
        <f t="shared" si="56"/>
        <v>29.93</v>
      </c>
      <c r="BP94" s="182">
        <f t="shared" si="57"/>
        <v>1.5</v>
      </c>
      <c r="BQ94" s="182">
        <f t="shared" si="58"/>
        <v>1.5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940</v>
      </c>
      <c r="G95" s="16">
        <f>'[3]16'!G97</f>
        <v>0</v>
      </c>
      <c r="H95" s="17">
        <f t="shared" si="59"/>
        <v>1260</v>
      </c>
      <c r="I95" s="15">
        <f>'[3]16'!J97</f>
        <v>295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295</v>
      </c>
      <c r="P95" s="18">
        <f>frq!C95</f>
        <v>1</v>
      </c>
      <c r="Q95" s="15">
        <f t="shared" si="33"/>
        <v>295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295</v>
      </c>
      <c r="X95" s="8">
        <f t="shared" si="36"/>
        <v>29.93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29.93</v>
      </c>
      <c r="AE95" s="8">
        <f t="shared" si="43"/>
        <v>29.93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29.93</v>
      </c>
      <c r="AL95" s="8">
        <f t="shared" si="35"/>
        <v>235.14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235.14</v>
      </c>
      <c r="AT95" s="8">
        <v>31.43</v>
      </c>
      <c r="AU95" s="8">
        <v>31.43</v>
      </c>
      <c r="AW95" s="201">
        <v>29.93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29.93</v>
      </c>
      <c r="BD95" s="201">
        <v>29.93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29.93</v>
      </c>
      <c r="BL95" s="8">
        <f t="shared" si="53"/>
        <v>31.43</v>
      </c>
      <c r="BM95" s="8">
        <f t="shared" si="54"/>
        <v>31.43</v>
      </c>
      <c r="BN95" s="8">
        <f t="shared" si="55"/>
        <v>29.93</v>
      </c>
      <c r="BO95" s="8">
        <f t="shared" si="56"/>
        <v>29.93</v>
      </c>
      <c r="BP95" s="182">
        <f t="shared" si="57"/>
        <v>1.5</v>
      </c>
      <c r="BQ95" s="182">
        <f t="shared" si="58"/>
        <v>1.5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940</v>
      </c>
      <c r="G96" s="16">
        <f>'[3]16'!G98</f>
        <v>0</v>
      </c>
      <c r="H96" s="17">
        <f t="shared" si="59"/>
        <v>1260</v>
      </c>
      <c r="I96" s="15">
        <f>'[3]16'!J98</f>
        <v>295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295</v>
      </c>
      <c r="P96" s="18">
        <f>frq!C96</f>
        <v>1</v>
      </c>
      <c r="Q96" s="15">
        <f t="shared" si="33"/>
        <v>295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295</v>
      </c>
      <c r="X96" s="8">
        <f t="shared" si="36"/>
        <v>29.93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29.93</v>
      </c>
      <c r="AE96" s="8">
        <f t="shared" si="43"/>
        <v>29.93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29.93</v>
      </c>
      <c r="AL96" s="8">
        <f t="shared" si="35"/>
        <v>235.14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235.14</v>
      </c>
      <c r="AT96" s="8">
        <v>31.43</v>
      </c>
      <c r="AU96" s="8">
        <v>31.43</v>
      </c>
      <c r="AW96" s="201">
        <v>29.93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29.93</v>
      </c>
      <c r="BD96" s="201">
        <v>29.93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29.93</v>
      </c>
      <c r="BL96" s="8">
        <f t="shared" si="53"/>
        <v>31.43</v>
      </c>
      <c r="BM96" s="8">
        <f t="shared" si="54"/>
        <v>31.43</v>
      </c>
      <c r="BN96" s="8">
        <f t="shared" si="55"/>
        <v>29.93</v>
      </c>
      <c r="BO96" s="8">
        <f t="shared" si="56"/>
        <v>29.93</v>
      </c>
      <c r="BP96" s="182">
        <f t="shared" si="57"/>
        <v>1.5</v>
      </c>
      <c r="BQ96" s="182">
        <f t="shared" si="58"/>
        <v>1.5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940</v>
      </c>
      <c r="G97" s="16">
        <f>'[3]16'!G99</f>
        <v>0</v>
      </c>
      <c r="H97" s="17">
        <f t="shared" si="59"/>
        <v>1260</v>
      </c>
      <c r="I97" s="15">
        <f>'[3]16'!J99</f>
        <v>295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295</v>
      </c>
      <c r="P97" s="18">
        <f>frq!C97</f>
        <v>1</v>
      </c>
      <c r="Q97" s="15">
        <f t="shared" si="33"/>
        <v>295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295</v>
      </c>
      <c r="X97" s="8">
        <f t="shared" si="36"/>
        <v>29.93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29.93</v>
      </c>
      <c r="AE97" s="8">
        <f t="shared" si="43"/>
        <v>29.93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29.93</v>
      </c>
      <c r="AL97" s="8">
        <f t="shared" si="35"/>
        <v>235.14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235.14</v>
      </c>
      <c r="AT97" s="8">
        <v>31.43</v>
      </c>
      <c r="AU97" s="8">
        <v>31.43</v>
      </c>
      <c r="AW97" s="201">
        <v>29.93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29.93</v>
      </c>
      <c r="BD97" s="201">
        <v>29.93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29.93</v>
      </c>
      <c r="BL97" s="8">
        <f t="shared" si="53"/>
        <v>31.43</v>
      </c>
      <c r="BM97" s="8">
        <f t="shared" si="54"/>
        <v>31.43</v>
      </c>
      <c r="BN97" s="8">
        <f t="shared" si="55"/>
        <v>29.93</v>
      </c>
      <c r="BO97" s="8">
        <f t="shared" si="56"/>
        <v>29.93</v>
      </c>
      <c r="BP97" s="182">
        <f t="shared" si="57"/>
        <v>1.5</v>
      </c>
      <c r="BQ97" s="182">
        <f t="shared" si="58"/>
        <v>1.5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940</v>
      </c>
      <c r="G98" s="16">
        <f>'[3]16'!G100</f>
        <v>0</v>
      </c>
      <c r="H98" s="17">
        <f t="shared" si="59"/>
        <v>1260</v>
      </c>
      <c r="I98" s="15">
        <f>'[3]16'!J100</f>
        <v>295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295</v>
      </c>
      <c r="P98" s="18">
        <f>frq!C98</f>
        <v>1</v>
      </c>
      <c r="Q98" s="15">
        <f t="shared" si="33"/>
        <v>295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295</v>
      </c>
      <c r="X98" s="8">
        <f t="shared" si="36"/>
        <v>29.93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29.93</v>
      </c>
      <c r="AE98" s="8">
        <f t="shared" si="43"/>
        <v>29.93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29.93</v>
      </c>
      <c r="AL98" s="8">
        <f t="shared" si="35"/>
        <v>235.14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235.14</v>
      </c>
      <c r="AT98" s="8">
        <v>31.43</v>
      </c>
      <c r="AU98" s="8">
        <v>31.43</v>
      </c>
      <c r="AW98" s="201">
        <v>29.93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29.93</v>
      </c>
      <c r="BD98" s="201">
        <v>29.93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29.93</v>
      </c>
      <c r="BL98" s="8">
        <f t="shared" si="53"/>
        <v>31.43</v>
      </c>
      <c r="BM98" s="8">
        <f t="shared" si="54"/>
        <v>31.43</v>
      </c>
      <c r="BN98" s="8">
        <f t="shared" si="55"/>
        <v>29.93</v>
      </c>
      <c r="BO98" s="8">
        <f t="shared" si="56"/>
        <v>29.93</v>
      </c>
      <c r="BP98" s="182">
        <f t="shared" si="57"/>
        <v>1.5</v>
      </c>
      <c r="BQ98" s="182">
        <f t="shared" si="58"/>
        <v>1.5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6.8877699999999988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6.8877699999999988</v>
      </c>
      <c r="P99" s="15">
        <f t="shared" si="62"/>
        <v>2.4E-2</v>
      </c>
      <c r="Q99" s="15">
        <f t="shared" si="62"/>
        <v>6.8877699999999988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6.8877699999999988</v>
      </c>
      <c r="X99" s="15">
        <f t="shared" si="62"/>
        <v>0.71281749999999944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0.71281749999999944</v>
      </c>
      <c r="AE99" s="15">
        <f t="shared" si="62"/>
        <v>0.74481749999999947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0.74481749999999947</v>
      </c>
      <c r="AL99" s="15">
        <f t="shared" si="62"/>
        <v>5.4301349999999982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5.4301349999999982</v>
      </c>
      <c r="AS99" s="15">
        <f t="shared" si="62"/>
        <v>0</v>
      </c>
      <c r="AT99" s="15">
        <f t="shared" si="62"/>
        <v>0.71652749999999943</v>
      </c>
      <c r="AU99" s="15">
        <f t="shared" si="62"/>
        <v>0.74852749999999946</v>
      </c>
      <c r="AV99" s="15">
        <f t="shared" si="62"/>
        <v>0</v>
      </c>
      <c r="AW99" s="15">
        <f t="shared" si="62"/>
        <v>0.71281749999999944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0.71281749999999944</v>
      </c>
      <c r="BD99" s="15">
        <f t="shared" si="62"/>
        <v>0.74481749999999947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0.74481749999999947</v>
      </c>
      <c r="BK99" s="15"/>
      <c r="BL99" s="15">
        <f t="shared" si="63"/>
        <v>0.71652749999999943</v>
      </c>
      <c r="BM99" s="15">
        <f t="shared" si="63"/>
        <v>0.74852749999999946</v>
      </c>
      <c r="BN99" s="15">
        <f t="shared" si="63"/>
        <v>0.71281749999999944</v>
      </c>
      <c r="BO99" s="15">
        <f t="shared" si="63"/>
        <v>0.74481749999999947</v>
      </c>
      <c r="BP99" s="15">
        <f t="shared" si="63"/>
        <v>3.7100000000000011E-3</v>
      </c>
      <c r="BQ99" s="15">
        <f t="shared" si="63"/>
        <v>3.7100000000000011E-3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59</v>
      </c>
      <c r="J3">
        <f>BYPL_EOD!AI3+BYPL_EOD!AJ3</f>
        <v>33.39</v>
      </c>
      <c r="K3">
        <f>MES_EOD!AI3+MES_EOD!AJ3</f>
        <v>12.59</v>
      </c>
      <c r="L3">
        <f>NDMC_EOD!AI3+NDMC_EOD!AJ3</f>
        <v>62.96</v>
      </c>
      <c r="M3">
        <f>TPDDL_EOD!AI3+TPDDL_EOD!AJ3</f>
        <v>40.06</v>
      </c>
      <c r="N3">
        <f t="shared" ref="N3:N66" si="0">SUM(I3:M3)</f>
        <v>208</v>
      </c>
      <c r="O3" s="154">
        <f t="shared" ref="O3:O66" si="1">G3-N3</f>
        <v>0</v>
      </c>
      <c r="P3">
        <v>59</v>
      </c>
      <c r="Q3">
        <v>33.39</v>
      </c>
      <c r="R3">
        <v>12.59</v>
      </c>
      <c r="S3">
        <v>62.96</v>
      </c>
      <c r="T3">
        <v>40.06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59</v>
      </c>
      <c r="J4">
        <f>BYPL_EOD!AI4+BYPL_EOD!AJ4</f>
        <v>33.39</v>
      </c>
      <c r="K4">
        <f>MES_EOD!AI4+MES_EOD!AJ4</f>
        <v>12.59</v>
      </c>
      <c r="L4">
        <f>NDMC_EOD!AI4+NDMC_EOD!AJ4</f>
        <v>62.96</v>
      </c>
      <c r="M4">
        <f>TPDDL_EOD!AI4+TPDDL_EOD!AJ4</f>
        <v>40.06</v>
      </c>
      <c r="N4">
        <f t="shared" si="0"/>
        <v>208</v>
      </c>
      <c r="O4" s="154">
        <f t="shared" si="1"/>
        <v>0</v>
      </c>
      <c r="P4">
        <v>59</v>
      </c>
      <c r="Q4">
        <v>33.39</v>
      </c>
      <c r="R4">
        <v>12.59</v>
      </c>
      <c r="S4">
        <v>62.96</v>
      </c>
      <c r="T4">
        <v>40.06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59</v>
      </c>
      <c r="J5">
        <f>BYPL_EOD!AI5+BYPL_EOD!AJ5</f>
        <v>33.39</v>
      </c>
      <c r="K5">
        <f>MES_EOD!AI5+MES_EOD!AJ5</f>
        <v>12.59</v>
      </c>
      <c r="L5">
        <f>NDMC_EOD!AI5+NDMC_EOD!AJ5</f>
        <v>62.96</v>
      </c>
      <c r="M5">
        <f>TPDDL_EOD!AI5+TPDDL_EOD!AJ5</f>
        <v>40.06</v>
      </c>
      <c r="N5">
        <f t="shared" si="0"/>
        <v>208</v>
      </c>
      <c r="O5" s="154">
        <f t="shared" si="1"/>
        <v>0</v>
      </c>
      <c r="P5">
        <v>59</v>
      </c>
      <c r="Q5">
        <v>33.39</v>
      </c>
      <c r="R5">
        <v>12.59</v>
      </c>
      <c r="S5">
        <v>62.96</v>
      </c>
      <c r="T5">
        <v>40.06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59</v>
      </c>
      <c r="J6">
        <f>BYPL_EOD!AI6+BYPL_EOD!AJ6</f>
        <v>33.39</v>
      </c>
      <c r="K6">
        <f>MES_EOD!AI6+MES_EOD!AJ6</f>
        <v>12.59</v>
      </c>
      <c r="L6">
        <f>NDMC_EOD!AI6+NDMC_EOD!AJ6</f>
        <v>62.96</v>
      </c>
      <c r="M6">
        <f>TPDDL_EOD!AI6+TPDDL_EOD!AJ6</f>
        <v>40.06</v>
      </c>
      <c r="N6">
        <f t="shared" si="0"/>
        <v>208</v>
      </c>
      <c r="O6" s="154">
        <f t="shared" si="1"/>
        <v>0</v>
      </c>
      <c r="P6">
        <v>59</v>
      </c>
      <c r="Q6">
        <v>33.39</v>
      </c>
      <c r="R6">
        <v>12.59</v>
      </c>
      <c r="S6">
        <v>62.96</v>
      </c>
      <c r="T6">
        <v>40.06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59</v>
      </c>
      <c r="J7">
        <f>BYPL_EOD!AI7+BYPL_EOD!AJ7</f>
        <v>33.39</v>
      </c>
      <c r="K7">
        <f>MES_EOD!AI7+MES_EOD!AJ7</f>
        <v>12.59</v>
      </c>
      <c r="L7">
        <f>NDMC_EOD!AI7+NDMC_EOD!AJ7</f>
        <v>62.96</v>
      </c>
      <c r="M7">
        <f>TPDDL_EOD!AI7+TPDDL_EOD!AJ7</f>
        <v>40.06</v>
      </c>
      <c r="N7">
        <f t="shared" si="0"/>
        <v>208</v>
      </c>
      <c r="O7" s="154">
        <f t="shared" si="1"/>
        <v>0</v>
      </c>
      <c r="P7">
        <v>59</v>
      </c>
      <c r="Q7">
        <v>33.39</v>
      </c>
      <c r="R7">
        <v>12.59</v>
      </c>
      <c r="S7">
        <v>62.96</v>
      </c>
      <c r="T7">
        <v>40.06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59</v>
      </c>
      <c r="J8">
        <f>BYPL_EOD!AI8+BYPL_EOD!AJ8</f>
        <v>33.39</v>
      </c>
      <c r="K8">
        <f>MES_EOD!AI8+MES_EOD!AJ8</f>
        <v>12.59</v>
      </c>
      <c r="L8">
        <f>NDMC_EOD!AI8+NDMC_EOD!AJ8</f>
        <v>62.96</v>
      </c>
      <c r="M8">
        <f>TPDDL_EOD!AI8+TPDDL_EOD!AJ8</f>
        <v>40.06</v>
      </c>
      <c r="N8">
        <f t="shared" si="0"/>
        <v>208</v>
      </c>
      <c r="O8" s="154">
        <f t="shared" si="1"/>
        <v>0</v>
      </c>
      <c r="P8">
        <v>59</v>
      </c>
      <c r="Q8">
        <v>33.39</v>
      </c>
      <c r="R8">
        <v>12.59</v>
      </c>
      <c r="S8">
        <v>62.96</v>
      </c>
      <c r="T8">
        <v>40.06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59</v>
      </c>
      <c r="J9">
        <f>BYPL_EOD!AI9+BYPL_EOD!AJ9</f>
        <v>33.39</v>
      </c>
      <c r="K9">
        <f>MES_EOD!AI9+MES_EOD!AJ9</f>
        <v>12.59</v>
      </c>
      <c r="L9">
        <f>NDMC_EOD!AI9+NDMC_EOD!AJ9</f>
        <v>62.96</v>
      </c>
      <c r="M9">
        <f>TPDDL_EOD!AI9+TPDDL_EOD!AJ9</f>
        <v>40.06</v>
      </c>
      <c r="N9">
        <f t="shared" si="0"/>
        <v>208</v>
      </c>
      <c r="O9" s="154">
        <f t="shared" si="1"/>
        <v>0</v>
      </c>
      <c r="P9">
        <v>59</v>
      </c>
      <c r="Q9">
        <v>33.39</v>
      </c>
      <c r="R9">
        <v>12.59</v>
      </c>
      <c r="S9">
        <v>62.96</v>
      </c>
      <c r="T9">
        <v>40.06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59</v>
      </c>
      <c r="J10">
        <f>BYPL_EOD!AI10+BYPL_EOD!AJ10</f>
        <v>33.39</v>
      </c>
      <c r="K10">
        <f>MES_EOD!AI10+MES_EOD!AJ10</f>
        <v>12.59</v>
      </c>
      <c r="L10">
        <f>NDMC_EOD!AI10+NDMC_EOD!AJ10</f>
        <v>62.96</v>
      </c>
      <c r="M10">
        <f>TPDDL_EOD!AI10+TPDDL_EOD!AJ10</f>
        <v>40.06</v>
      </c>
      <c r="N10">
        <f t="shared" si="0"/>
        <v>208</v>
      </c>
      <c r="O10" s="154">
        <f t="shared" si="1"/>
        <v>0</v>
      </c>
      <c r="P10">
        <v>59</v>
      </c>
      <c r="Q10">
        <v>33.39</v>
      </c>
      <c r="R10">
        <v>12.59</v>
      </c>
      <c r="S10">
        <v>62.96</v>
      </c>
      <c r="T10">
        <v>40.06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59</v>
      </c>
      <c r="J11">
        <f>BYPL_EOD!AI11+BYPL_EOD!AJ11</f>
        <v>33.39</v>
      </c>
      <c r="K11">
        <f>MES_EOD!AI11+MES_EOD!AJ11</f>
        <v>12.59</v>
      </c>
      <c r="L11">
        <f>NDMC_EOD!AI11+NDMC_EOD!AJ11</f>
        <v>62.96</v>
      </c>
      <c r="M11">
        <f>TPDDL_EOD!AI11+TPDDL_EOD!AJ11</f>
        <v>40.06</v>
      </c>
      <c r="N11">
        <f t="shared" si="0"/>
        <v>208</v>
      </c>
      <c r="O11" s="154">
        <f t="shared" si="1"/>
        <v>0</v>
      </c>
      <c r="P11">
        <v>59</v>
      </c>
      <c r="Q11">
        <v>33.39</v>
      </c>
      <c r="R11">
        <v>12.59</v>
      </c>
      <c r="S11">
        <v>62.96</v>
      </c>
      <c r="T11">
        <v>40.06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59</v>
      </c>
      <c r="J12">
        <f>BYPL_EOD!AI12+BYPL_EOD!AJ12</f>
        <v>33.39</v>
      </c>
      <c r="K12">
        <f>MES_EOD!AI12+MES_EOD!AJ12</f>
        <v>12.59</v>
      </c>
      <c r="L12">
        <f>NDMC_EOD!AI12+NDMC_EOD!AJ12</f>
        <v>62.96</v>
      </c>
      <c r="M12">
        <f>TPDDL_EOD!AI12+TPDDL_EOD!AJ12</f>
        <v>40.06</v>
      </c>
      <c r="N12">
        <f t="shared" si="0"/>
        <v>208</v>
      </c>
      <c r="O12" s="154">
        <f t="shared" si="1"/>
        <v>0</v>
      </c>
      <c r="P12">
        <v>59</v>
      </c>
      <c r="Q12">
        <v>33.39</v>
      </c>
      <c r="R12">
        <v>12.59</v>
      </c>
      <c r="S12">
        <v>62.96</v>
      </c>
      <c r="T12">
        <v>40.06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59</v>
      </c>
      <c r="J13">
        <f>BYPL_EOD!AI13+BYPL_EOD!AJ13</f>
        <v>33.39</v>
      </c>
      <c r="K13">
        <f>MES_EOD!AI13+MES_EOD!AJ13</f>
        <v>12.59</v>
      </c>
      <c r="L13">
        <f>NDMC_EOD!AI13+NDMC_EOD!AJ13</f>
        <v>62.96</v>
      </c>
      <c r="M13">
        <f>TPDDL_EOD!AI13+TPDDL_EOD!AJ13</f>
        <v>40.06</v>
      </c>
      <c r="N13">
        <f t="shared" si="0"/>
        <v>208</v>
      </c>
      <c r="O13" s="154">
        <f t="shared" si="1"/>
        <v>0</v>
      </c>
      <c r="P13">
        <v>59</v>
      </c>
      <c r="Q13">
        <v>33.39</v>
      </c>
      <c r="R13">
        <v>12.59</v>
      </c>
      <c r="S13">
        <v>62.96</v>
      </c>
      <c r="T13">
        <v>40.06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59</v>
      </c>
      <c r="J14">
        <f>BYPL_EOD!AI14+BYPL_EOD!AJ14</f>
        <v>33.39</v>
      </c>
      <c r="K14">
        <f>MES_EOD!AI14+MES_EOD!AJ14</f>
        <v>12.59</v>
      </c>
      <c r="L14">
        <f>NDMC_EOD!AI14+NDMC_EOD!AJ14</f>
        <v>62.96</v>
      </c>
      <c r="M14">
        <f>TPDDL_EOD!AI14+TPDDL_EOD!AJ14</f>
        <v>40.06</v>
      </c>
      <c r="N14">
        <f t="shared" si="0"/>
        <v>208</v>
      </c>
      <c r="O14" s="154">
        <f t="shared" si="1"/>
        <v>0</v>
      </c>
      <c r="P14">
        <v>59</v>
      </c>
      <c r="Q14">
        <v>33.39</v>
      </c>
      <c r="R14">
        <v>12.59</v>
      </c>
      <c r="S14">
        <v>62.96</v>
      </c>
      <c r="T14">
        <v>40.06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59</v>
      </c>
      <c r="J15">
        <f>BYPL_EOD!AI15+BYPL_EOD!AJ15</f>
        <v>33.39</v>
      </c>
      <c r="K15">
        <f>MES_EOD!AI15+MES_EOD!AJ15</f>
        <v>12.59</v>
      </c>
      <c r="L15">
        <f>NDMC_EOD!AI15+NDMC_EOD!AJ15</f>
        <v>62.96</v>
      </c>
      <c r="M15">
        <f>TPDDL_EOD!AI15+TPDDL_EOD!AJ15</f>
        <v>40.06</v>
      </c>
      <c r="N15">
        <f t="shared" si="0"/>
        <v>208</v>
      </c>
      <c r="O15" s="154">
        <f t="shared" si="1"/>
        <v>0</v>
      </c>
      <c r="P15">
        <v>59</v>
      </c>
      <c r="Q15">
        <v>33.39</v>
      </c>
      <c r="R15">
        <v>12.59</v>
      </c>
      <c r="S15">
        <v>62.96</v>
      </c>
      <c r="T15">
        <v>40.06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59</v>
      </c>
      <c r="J16">
        <f>BYPL_EOD!AI16+BYPL_EOD!AJ16</f>
        <v>33.39</v>
      </c>
      <c r="K16">
        <f>MES_EOD!AI16+MES_EOD!AJ16</f>
        <v>12.59</v>
      </c>
      <c r="L16">
        <f>NDMC_EOD!AI16+NDMC_EOD!AJ16</f>
        <v>62.96</v>
      </c>
      <c r="M16">
        <f>TPDDL_EOD!AI16+TPDDL_EOD!AJ16</f>
        <v>40.06</v>
      </c>
      <c r="N16">
        <f t="shared" si="0"/>
        <v>208</v>
      </c>
      <c r="O16" s="154">
        <f t="shared" si="1"/>
        <v>0</v>
      </c>
      <c r="P16">
        <v>59</v>
      </c>
      <c r="Q16">
        <v>33.39</v>
      </c>
      <c r="R16">
        <v>12.59</v>
      </c>
      <c r="S16">
        <v>62.96</v>
      </c>
      <c r="T16">
        <v>40.06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59</v>
      </c>
      <c r="J17">
        <f>BYPL_EOD!AI17+BYPL_EOD!AJ17</f>
        <v>33.39</v>
      </c>
      <c r="K17">
        <f>MES_EOD!AI17+MES_EOD!AJ17</f>
        <v>12.59</v>
      </c>
      <c r="L17">
        <f>NDMC_EOD!AI17+NDMC_EOD!AJ17</f>
        <v>62.96</v>
      </c>
      <c r="M17">
        <f>TPDDL_EOD!AI17+TPDDL_EOD!AJ17</f>
        <v>40.06</v>
      </c>
      <c r="N17">
        <f t="shared" si="0"/>
        <v>208</v>
      </c>
      <c r="O17" s="154">
        <f t="shared" si="1"/>
        <v>0</v>
      </c>
      <c r="P17">
        <v>59</v>
      </c>
      <c r="Q17">
        <v>33.39</v>
      </c>
      <c r="R17">
        <v>12.59</v>
      </c>
      <c r="S17">
        <v>62.96</v>
      </c>
      <c r="T17">
        <v>40.06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59</v>
      </c>
      <c r="J18">
        <f>BYPL_EOD!AI18+BYPL_EOD!AJ18</f>
        <v>33.39</v>
      </c>
      <c r="K18">
        <f>MES_EOD!AI18+MES_EOD!AJ18</f>
        <v>12.59</v>
      </c>
      <c r="L18">
        <f>NDMC_EOD!AI18+NDMC_EOD!AJ18</f>
        <v>62.96</v>
      </c>
      <c r="M18">
        <f>TPDDL_EOD!AI18+TPDDL_EOD!AJ18</f>
        <v>40.06</v>
      </c>
      <c r="N18">
        <f t="shared" si="0"/>
        <v>208</v>
      </c>
      <c r="O18" s="154">
        <f t="shared" si="1"/>
        <v>0</v>
      </c>
      <c r="P18">
        <v>59</v>
      </c>
      <c r="Q18">
        <v>33.39</v>
      </c>
      <c r="R18">
        <v>12.59</v>
      </c>
      <c r="S18">
        <v>62.96</v>
      </c>
      <c r="T18">
        <v>40.06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59</v>
      </c>
      <c r="J19">
        <f>BYPL_EOD!AI19+BYPL_EOD!AJ19</f>
        <v>33.39</v>
      </c>
      <c r="K19">
        <f>MES_EOD!AI19+MES_EOD!AJ19</f>
        <v>12.59</v>
      </c>
      <c r="L19">
        <f>NDMC_EOD!AI19+NDMC_EOD!AJ19</f>
        <v>62.96</v>
      </c>
      <c r="M19">
        <f>TPDDL_EOD!AI19+TPDDL_EOD!AJ19</f>
        <v>40.06</v>
      </c>
      <c r="N19">
        <f t="shared" si="0"/>
        <v>208</v>
      </c>
      <c r="O19" s="154">
        <f t="shared" si="1"/>
        <v>0</v>
      </c>
      <c r="P19">
        <v>59</v>
      </c>
      <c r="Q19">
        <v>33.39</v>
      </c>
      <c r="R19">
        <v>12.59</v>
      </c>
      <c r="S19">
        <v>62.96</v>
      </c>
      <c r="T19">
        <v>40.06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59</v>
      </c>
      <c r="J20">
        <f>BYPL_EOD!AI20+BYPL_EOD!AJ20</f>
        <v>33.39</v>
      </c>
      <c r="K20">
        <f>MES_EOD!AI20+MES_EOD!AJ20</f>
        <v>12.59</v>
      </c>
      <c r="L20">
        <f>NDMC_EOD!AI20+NDMC_EOD!AJ20</f>
        <v>62.96</v>
      </c>
      <c r="M20">
        <f>TPDDL_EOD!AI20+TPDDL_EOD!AJ20</f>
        <v>40.06</v>
      </c>
      <c r="N20">
        <f t="shared" si="0"/>
        <v>208</v>
      </c>
      <c r="O20" s="154">
        <f t="shared" si="1"/>
        <v>0</v>
      </c>
      <c r="P20">
        <v>59</v>
      </c>
      <c r="Q20">
        <v>33.39</v>
      </c>
      <c r="R20">
        <v>12.59</v>
      </c>
      <c r="S20">
        <v>62.96</v>
      </c>
      <c r="T20">
        <v>40.06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59</v>
      </c>
      <c r="J21">
        <f>BYPL_EOD!AI21+BYPL_EOD!AJ21</f>
        <v>33.39</v>
      </c>
      <c r="K21">
        <f>MES_EOD!AI21+MES_EOD!AJ21</f>
        <v>12.59</v>
      </c>
      <c r="L21">
        <f>NDMC_EOD!AI21+NDMC_EOD!AJ21</f>
        <v>62.96</v>
      </c>
      <c r="M21">
        <f>TPDDL_EOD!AI21+TPDDL_EOD!AJ21</f>
        <v>40.06</v>
      </c>
      <c r="N21">
        <f t="shared" si="0"/>
        <v>208</v>
      </c>
      <c r="O21" s="154">
        <f t="shared" si="1"/>
        <v>0</v>
      </c>
      <c r="P21">
        <v>59</v>
      </c>
      <c r="Q21">
        <v>33.39</v>
      </c>
      <c r="R21">
        <v>12.59</v>
      </c>
      <c r="S21">
        <v>62.96</v>
      </c>
      <c r="T21">
        <v>40.06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59</v>
      </c>
      <c r="J22">
        <f>BYPL_EOD!AI22+BYPL_EOD!AJ22</f>
        <v>33.39</v>
      </c>
      <c r="K22">
        <f>MES_EOD!AI22+MES_EOD!AJ22</f>
        <v>12.59</v>
      </c>
      <c r="L22">
        <f>NDMC_EOD!AI22+NDMC_EOD!AJ22</f>
        <v>62.96</v>
      </c>
      <c r="M22">
        <f>TPDDL_EOD!AI22+TPDDL_EOD!AJ22</f>
        <v>40.06</v>
      </c>
      <c r="N22">
        <f t="shared" si="0"/>
        <v>208</v>
      </c>
      <c r="O22" s="154">
        <f t="shared" si="1"/>
        <v>0</v>
      </c>
      <c r="P22">
        <v>59</v>
      </c>
      <c r="Q22">
        <v>33.39</v>
      </c>
      <c r="R22">
        <v>12.59</v>
      </c>
      <c r="S22">
        <v>62.96</v>
      </c>
      <c r="T22">
        <v>40.06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59</v>
      </c>
      <c r="J23">
        <f>BYPL_EOD!AI23+BYPL_EOD!AJ23</f>
        <v>33.39</v>
      </c>
      <c r="K23">
        <f>MES_EOD!AI23+MES_EOD!AJ23</f>
        <v>12.59</v>
      </c>
      <c r="L23">
        <f>NDMC_EOD!AI23+NDMC_EOD!AJ23</f>
        <v>62.96</v>
      </c>
      <c r="M23">
        <f>TPDDL_EOD!AI23+TPDDL_EOD!AJ23</f>
        <v>40.06</v>
      </c>
      <c r="N23">
        <f t="shared" si="0"/>
        <v>208</v>
      </c>
      <c r="O23" s="154">
        <f t="shared" si="1"/>
        <v>0</v>
      </c>
      <c r="P23">
        <v>59</v>
      </c>
      <c r="Q23">
        <v>33.39</v>
      </c>
      <c r="R23">
        <v>12.59</v>
      </c>
      <c r="S23">
        <v>62.96</v>
      </c>
      <c r="T23">
        <v>40.06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59</v>
      </c>
      <c r="J24">
        <f>BYPL_EOD!AI24+BYPL_EOD!AJ24</f>
        <v>33.39</v>
      </c>
      <c r="K24">
        <f>MES_EOD!AI24+MES_EOD!AJ24</f>
        <v>12.59</v>
      </c>
      <c r="L24">
        <f>NDMC_EOD!AI24+NDMC_EOD!AJ24</f>
        <v>62.96</v>
      </c>
      <c r="M24">
        <f>TPDDL_EOD!AI24+TPDDL_EOD!AJ24</f>
        <v>40.06</v>
      </c>
      <c r="N24">
        <f t="shared" si="0"/>
        <v>208</v>
      </c>
      <c r="O24" s="154">
        <f t="shared" si="1"/>
        <v>0</v>
      </c>
      <c r="P24">
        <v>59</v>
      </c>
      <c r="Q24">
        <v>33.39</v>
      </c>
      <c r="R24">
        <v>12.59</v>
      </c>
      <c r="S24">
        <v>62.96</v>
      </c>
      <c r="T24">
        <v>40.06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59</v>
      </c>
      <c r="J25">
        <f>BYPL_EOD!AI25+BYPL_EOD!AJ25</f>
        <v>33.39</v>
      </c>
      <c r="K25">
        <f>MES_EOD!AI25+MES_EOD!AJ25</f>
        <v>12.59</v>
      </c>
      <c r="L25">
        <f>NDMC_EOD!AI25+NDMC_EOD!AJ25</f>
        <v>62.96</v>
      </c>
      <c r="M25">
        <f>TPDDL_EOD!AI25+TPDDL_EOD!AJ25</f>
        <v>40.06</v>
      </c>
      <c r="N25">
        <f t="shared" si="0"/>
        <v>208</v>
      </c>
      <c r="O25" s="154">
        <f t="shared" si="1"/>
        <v>0</v>
      </c>
      <c r="P25">
        <v>59</v>
      </c>
      <c r="Q25">
        <v>33.39</v>
      </c>
      <c r="R25">
        <v>12.59</v>
      </c>
      <c r="S25">
        <v>62.96</v>
      </c>
      <c r="T25">
        <v>40.06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59</v>
      </c>
      <c r="J26">
        <f>BYPL_EOD!AI26+BYPL_EOD!AJ26</f>
        <v>33.39</v>
      </c>
      <c r="K26">
        <f>MES_EOD!AI26+MES_EOD!AJ26</f>
        <v>12.59</v>
      </c>
      <c r="L26">
        <f>NDMC_EOD!AI26+NDMC_EOD!AJ26</f>
        <v>62.96</v>
      </c>
      <c r="M26">
        <f>TPDDL_EOD!AI26+TPDDL_EOD!AJ26</f>
        <v>40.06</v>
      </c>
      <c r="N26">
        <f t="shared" si="0"/>
        <v>208</v>
      </c>
      <c r="O26" s="154">
        <f t="shared" si="1"/>
        <v>0</v>
      </c>
      <c r="P26">
        <v>59</v>
      </c>
      <c r="Q26">
        <v>33.39</v>
      </c>
      <c r="R26">
        <v>12.59</v>
      </c>
      <c r="S26">
        <v>62.96</v>
      </c>
      <c r="T26">
        <v>40.06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59</v>
      </c>
      <c r="J27">
        <f>BYPL_EOD!AI27+BYPL_EOD!AJ27</f>
        <v>33.39</v>
      </c>
      <c r="K27">
        <f>MES_EOD!AI27+MES_EOD!AJ27</f>
        <v>12.59</v>
      </c>
      <c r="L27">
        <f>NDMC_EOD!AI27+NDMC_EOD!AJ27</f>
        <v>62.96</v>
      </c>
      <c r="M27">
        <f>TPDDL_EOD!AI27+TPDDL_EOD!AJ27</f>
        <v>40.06</v>
      </c>
      <c r="N27">
        <f t="shared" si="0"/>
        <v>208</v>
      </c>
      <c r="O27" s="154">
        <f t="shared" si="1"/>
        <v>0</v>
      </c>
      <c r="P27">
        <v>59</v>
      </c>
      <c r="Q27">
        <v>33.39</v>
      </c>
      <c r="R27">
        <v>12.59</v>
      </c>
      <c r="S27">
        <v>62.96</v>
      </c>
      <c r="T27">
        <v>40.06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59</v>
      </c>
      <c r="J28">
        <f>BYPL_EOD!AI28+BYPL_EOD!AJ28</f>
        <v>33.39</v>
      </c>
      <c r="K28">
        <f>MES_EOD!AI28+MES_EOD!AJ28</f>
        <v>12.59</v>
      </c>
      <c r="L28">
        <f>NDMC_EOD!AI28+NDMC_EOD!AJ28</f>
        <v>62.96</v>
      </c>
      <c r="M28">
        <f>TPDDL_EOD!AI28+TPDDL_EOD!AJ28</f>
        <v>40.06</v>
      </c>
      <c r="N28">
        <f t="shared" si="0"/>
        <v>208</v>
      </c>
      <c r="O28" s="154">
        <f t="shared" si="1"/>
        <v>0</v>
      </c>
      <c r="P28">
        <v>59</v>
      </c>
      <c r="Q28">
        <v>33.39</v>
      </c>
      <c r="R28">
        <v>12.59</v>
      </c>
      <c r="S28">
        <v>62.96</v>
      </c>
      <c r="T28">
        <v>40.06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59</v>
      </c>
      <c r="J29">
        <f>BYPL_EOD!AI29+BYPL_EOD!AJ29</f>
        <v>33.39</v>
      </c>
      <c r="K29">
        <f>MES_EOD!AI29+MES_EOD!AJ29</f>
        <v>12.59</v>
      </c>
      <c r="L29">
        <f>NDMC_EOD!AI29+NDMC_EOD!AJ29</f>
        <v>62.96</v>
      </c>
      <c r="M29">
        <f>TPDDL_EOD!AI29+TPDDL_EOD!AJ29</f>
        <v>40.06</v>
      </c>
      <c r="N29">
        <f t="shared" si="0"/>
        <v>208</v>
      </c>
      <c r="O29" s="154">
        <f t="shared" si="1"/>
        <v>0</v>
      </c>
      <c r="P29">
        <v>59</v>
      </c>
      <c r="Q29">
        <v>33.39</v>
      </c>
      <c r="R29">
        <v>12.59</v>
      </c>
      <c r="S29">
        <v>62.96</v>
      </c>
      <c r="T29">
        <v>40.06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59</v>
      </c>
      <c r="J30">
        <f>BYPL_EOD!AI30+BYPL_EOD!AJ30</f>
        <v>33.39</v>
      </c>
      <c r="K30">
        <f>MES_EOD!AI30+MES_EOD!AJ30</f>
        <v>12.59</v>
      </c>
      <c r="L30">
        <f>NDMC_EOD!AI30+NDMC_EOD!AJ30</f>
        <v>62.96</v>
      </c>
      <c r="M30">
        <f>TPDDL_EOD!AI30+TPDDL_EOD!AJ30</f>
        <v>40.06</v>
      </c>
      <c r="N30">
        <f t="shared" si="0"/>
        <v>208</v>
      </c>
      <c r="O30" s="154">
        <f t="shared" si="1"/>
        <v>0</v>
      </c>
      <c r="P30">
        <v>59</v>
      </c>
      <c r="Q30">
        <v>33.39</v>
      </c>
      <c r="R30">
        <v>12.59</v>
      </c>
      <c r="S30">
        <v>62.96</v>
      </c>
      <c r="T30">
        <v>40.06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59</v>
      </c>
      <c r="J31">
        <f>BYPL_EOD!AI31+BYPL_EOD!AJ31</f>
        <v>33.39</v>
      </c>
      <c r="K31">
        <f>MES_EOD!AI31+MES_EOD!AJ31</f>
        <v>12.59</v>
      </c>
      <c r="L31">
        <f>NDMC_EOD!AI31+NDMC_EOD!AJ31</f>
        <v>62.96</v>
      </c>
      <c r="M31">
        <f>TPDDL_EOD!AI31+TPDDL_EOD!AJ31</f>
        <v>40.06</v>
      </c>
      <c r="N31">
        <f t="shared" si="0"/>
        <v>208</v>
      </c>
      <c r="O31" s="154">
        <f t="shared" si="1"/>
        <v>0</v>
      </c>
      <c r="P31">
        <v>59</v>
      </c>
      <c r="Q31">
        <v>33.39</v>
      </c>
      <c r="R31">
        <v>12.59</v>
      </c>
      <c r="S31">
        <v>62.96</v>
      </c>
      <c r="T31">
        <v>40.06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59</v>
      </c>
      <c r="J32">
        <f>BYPL_EOD!AI32+BYPL_EOD!AJ32</f>
        <v>33.39</v>
      </c>
      <c r="K32">
        <f>MES_EOD!AI32+MES_EOD!AJ32</f>
        <v>12.59</v>
      </c>
      <c r="L32">
        <f>NDMC_EOD!AI32+NDMC_EOD!AJ32</f>
        <v>62.96</v>
      </c>
      <c r="M32">
        <f>TPDDL_EOD!AI32+TPDDL_EOD!AJ32</f>
        <v>40.06</v>
      </c>
      <c r="N32">
        <f t="shared" si="0"/>
        <v>208</v>
      </c>
      <c r="O32" s="154">
        <f t="shared" si="1"/>
        <v>0</v>
      </c>
      <c r="P32">
        <v>59</v>
      </c>
      <c r="Q32">
        <v>33.39</v>
      </c>
      <c r="R32">
        <v>12.59</v>
      </c>
      <c r="S32">
        <v>62.96</v>
      </c>
      <c r="T32">
        <v>40.06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59</v>
      </c>
      <c r="J33">
        <f>BYPL_EOD!AI33+BYPL_EOD!AJ33</f>
        <v>33.39</v>
      </c>
      <c r="K33">
        <f>MES_EOD!AI33+MES_EOD!AJ33</f>
        <v>12.59</v>
      </c>
      <c r="L33">
        <f>NDMC_EOD!AI33+NDMC_EOD!AJ33</f>
        <v>62.96</v>
      </c>
      <c r="M33">
        <f>TPDDL_EOD!AI33+TPDDL_EOD!AJ33</f>
        <v>40.06</v>
      </c>
      <c r="N33">
        <f t="shared" si="0"/>
        <v>208</v>
      </c>
      <c r="O33" s="154">
        <f t="shared" si="1"/>
        <v>0</v>
      </c>
      <c r="P33">
        <v>59</v>
      </c>
      <c r="Q33">
        <v>33.39</v>
      </c>
      <c r="R33">
        <v>12.59</v>
      </c>
      <c r="S33">
        <v>62.96</v>
      </c>
      <c r="T33">
        <v>40.06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59</v>
      </c>
      <c r="J34">
        <f>BYPL_EOD!AI34+BYPL_EOD!AJ34</f>
        <v>33.39</v>
      </c>
      <c r="K34">
        <f>MES_EOD!AI34+MES_EOD!AJ34</f>
        <v>12.59</v>
      </c>
      <c r="L34">
        <f>NDMC_EOD!AI34+NDMC_EOD!AJ34</f>
        <v>62.96</v>
      </c>
      <c r="M34">
        <f>TPDDL_EOD!AI34+TPDDL_EOD!AJ34</f>
        <v>40.06</v>
      </c>
      <c r="N34">
        <f t="shared" si="0"/>
        <v>208</v>
      </c>
      <c r="O34" s="154">
        <f t="shared" si="1"/>
        <v>0</v>
      </c>
      <c r="P34">
        <v>59</v>
      </c>
      <c r="Q34">
        <v>33.39</v>
      </c>
      <c r="R34">
        <v>12.59</v>
      </c>
      <c r="S34">
        <v>62.96</v>
      </c>
      <c r="T34">
        <v>40.06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59</v>
      </c>
      <c r="J35">
        <f>BYPL_EOD!AI35+BYPL_EOD!AJ35</f>
        <v>33.39</v>
      </c>
      <c r="K35">
        <f>MES_EOD!AI35+MES_EOD!AJ35</f>
        <v>12.59</v>
      </c>
      <c r="L35">
        <f>NDMC_EOD!AI35+NDMC_EOD!AJ35</f>
        <v>62.96</v>
      </c>
      <c r="M35">
        <f>TPDDL_EOD!AI35+TPDDL_EOD!AJ35</f>
        <v>40.06</v>
      </c>
      <c r="N35">
        <f t="shared" si="0"/>
        <v>208</v>
      </c>
      <c r="O35" s="154">
        <f t="shared" si="1"/>
        <v>0</v>
      </c>
      <c r="P35">
        <v>59</v>
      </c>
      <c r="Q35">
        <v>33.39</v>
      </c>
      <c r="R35">
        <v>12.59</v>
      </c>
      <c r="S35">
        <v>62.96</v>
      </c>
      <c r="T35">
        <v>40.06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59</v>
      </c>
      <c r="J36">
        <f>BYPL_EOD!AI36+BYPL_EOD!AJ36</f>
        <v>33.39</v>
      </c>
      <c r="K36">
        <f>MES_EOD!AI36+MES_EOD!AJ36</f>
        <v>12.59</v>
      </c>
      <c r="L36">
        <f>NDMC_EOD!AI36+NDMC_EOD!AJ36</f>
        <v>62.96</v>
      </c>
      <c r="M36">
        <f>TPDDL_EOD!AI36+TPDDL_EOD!AJ36</f>
        <v>40.06</v>
      </c>
      <c r="N36">
        <f t="shared" si="0"/>
        <v>208</v>
      </c>
      <c r="O36" s="154">
        <f t="shared" si="1"/>
        <v>0</v>
      </c>
      <c r="P36">
        <v>59</v>
      </c>
      <c r="Q36">
        <v>33.39</v>
      </c>
      <c r="R36">
        <v>12.59</v>
      </c>
      <c r="S36">
        <v>62.96</v>
      </c>
      <c r="T36">
        <v>40.06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59</v>
      </c>
      <c r="J37">
        <f>BYPL_EOD!AI37+BYPL_EOD!AJ37</f>
        <v>33.39</v>
      </c>
      <c r="K37">
        <f>MES_EOD!AI37+MES_EOD!AJ37</f>
        <v>12.59</v>
      </c>
      <c r="L37">
        <f>NDMC_EOD!AI37+NDMC_EOD!AJ37</f>
        <v>62.96</v>
      </c>
      <c r="M37">
        <f>TPDDL_EOD!AI37+TPDDL_EOD!AJ37</f>
        <v>40.06</v>
      </c>
      <c r="N37">
        <f t="shared" si="0"/>
        <v>208</v>
      </c>
      <c r="O37" s="154">
        <f t="shared" si="1"/>
        <v>0</v>
      </c>
      <c r="P37">
        <v>59</v>
      </c>
      <c r="Q37">
        <v>33.39</v>
      </c>
      <c r="R37">
        <v>12.59</v>
      </c>
      <c r="S37">
        <v>62.96</v>
      </c>
      <c r="T37">
        <v>40.06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59</v>
      </c>
      <c r="J38">
        <f>BYPL_EOD!AI38+BYPL_EOD!AJ38</f>
        <v>33.39</v>
      </c>
      <c r="K38">
        <f>MES_EOD!AI38+MES_EOD!AJ38</f>
        <v>12.59</v>
      </c>
      <c r="L38">
        <f>NDMC_EOD!AI38+NDMC_EOD!AJ38</f>
        <v>62.96</v>
      </c>
      <c r="M38">
        <f>TPDDL_EOD!AI38+TPDDL_EOD!AJ38</f>
        <v>40.06</v>
      </c>
      <c r="N38">
        <f t="shared" si="0"/>
        <v>208</v>
      </c>
      <c r="O38" s="154">
        <f t="shared" si="1"/>
        <v>0</v>
      </c>
      <c r="P38">
        <v>59</v>
      </c>
      <c r="Q38">
        <v>33.39</v>
      </c>
      <c r="R38">
        <v>12.59</v>
      </c>
      <c r="S38">
        <v>62.96</v>
      </c>
      <c r="T38">
        <v>40.06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59</v>
      </c>
      <c r="J39">
        <f>BYPL_EOD!AI39+BYPL_EOD!AJ39</f>
        <v>33.39</v>
      </c>
      <c r="K39">
        <f>MES_EOD!AI39+MES_EOD!AJ39</f>
        <v>12.59</v>
      </c>
      <c r="L39">
        <f>NDMC_EOD!AI39+NDMC_EOD!AJ39</f>
        <v>62.96</v>
      </c>
      <c r="M39">
        <f>TPDDL_EOD!AI39+TPDDL_EOD!AJ39</f>
        <v>40.06</v>
      </c>
      <c r="N39">
        <f t="shared" si="0"/>
        <v>208</v>
      </c>
      <c r="O39" s="154">
        <f t="shared" si="1"/>
        <v>0</v>
      </c>
      <c r="P39">
        <v>59</v>
      </c>
      <c r="Q39">
        <v>33.39</v>
      </c>
      <c r="R39">
        <v>12.59</v>
      </c>
      <c r="S39">
        <v>62.96</v>
      </c>
      <c r="T39">
        <v>40.06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59</v>
      </c>
      <c r="J40">
        <f>BYPL_EOD!AI40+BYPL_EOD!AJ40</f>
        <v>33.39</v>
      </c>
      <c r="K40">
        <f>MES_EOD!AI40+MES_EOD!AJ40</f>
        <v>12.59</v>
      </c>
      <c r="L40">
        <f>NDMC_EOD!AI40+NDMC_EOD!AJ40</f>
        <v>62.96</v>
      </c>
      <c r="M40">
        <f>TPDDL_EOD!AI40+TPDDL_EOD!AJ40</f>
        <v>40.06</v>
      </c>
      <c r="N40">
        <f t="shared" si="0"/>
        <v>208</v>
      </c>
      <c r="O40" s="154">
        <f t="shared" si="1"/>
        <v>0</v>
      </c>
      <c r="P40">
        <v>59</v>
      </c>
      <c r="Q40">
        <v>33.39</v>
      </c>
      <c r="R40">
        <v>12.59</v>
      </c>
      <c r="S40">
        <v>62.96</v>
      </c>
      <c r="T40">
        <v>40.06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59</v>
      </c>
      <c r="J41">
        <f>BYPL_EOD!AI41+BYPL_EOD!AJ41</f>
        <v>33.39</v>
      </c>
      <c r="K41">
        <f>MES_EOD!AI41+MES_EOD!AJ41</f>
        <v>12.59</v>
      </c>
      <c r="L41">
        <f>NDMC_EOD!AI41+NDMC_EOD!AJ41</f>
        <v>62.96</v>
      </c>
      <c r="M41">
        <f>TPDDL_EOD!AI41+TPDDL_EOD!AJ41</f>
        <v>40.06</v>
      </c>
      <c r="N41">
        <f t="shared" si="0"/>
        <v>208</v>
      </c>
      <c r="O41" s="154">
        <f t="shared" si="1"/>
        <v>0</v>
      </c>
      <c r="P41">
        <v>59</v>
      </c>
      <c r="Q41">
        <v>33.39</v>
      </c>
      <c r="R41">
        <v>12.59</v>
      </c>
      <c r="S41">
        <v>62.96</v>
      </c>
      <c r="T41">
        <v>40.06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59</v>
      </c>
      <c r="J42">
        <f>BYPL_EOD!AI42+BYPL_EOD!AJ42</f>
        <v>33.39</v>
      </c>
      <c r="K42">
        <f>MES_EOD!AI42+MES_EOD!AJ42</f>
        <v>12.59</v>
      </c>
      <c r="L42">
        <f>NDMC_EOD!AI42+NDMC_EOD!AJ42</f>
        <v>62.96</v>
      </c>
      <c r="M42">
        <f>TPDDL_EOD!AI42+TPDDL_EOD!AJ42</f>
        <v>40.06</v>
      </c>
      <c r="N42">
        <f t="shared" si="0"/>
        <v>208</v>
      </c>
      <c r="O42" s="154">
        <f t="shared" si="1"/>
        <v>0</v>
      </c>
      <c r="P42">
        <v>59</v>
      </c>
      <c r="Q42">
        <v>33.39</v>
      </c>
      <c r="R42">
        <v>12.59</v>
      </c>
      <c r="S42">
        <v>62.96</v>
      </c>
      <c r="T42">
        <v>40.06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59</v>
      </c>
      <c r="J43">
        <f>BYPL_EOD!AI43+BYPL_EOD!AJ43</f>
        <v>33.39</v>
      </c>
      <c r="K43">
        <f>MES_EOD!AI43+MES_EOD!AJ43</f>
        <v>12.59</v>
      </c>
      <c r="L43">
        <f>NDMC_EOD!AI43+NDMC_EOD!AJ43</f>
        <v>62.96</v>
      </c>
      <c r="M43">
        <f>TPDDL_EOD!AI43+TPDDL_EOD!AJ43</f>
        <v>40.06</v>
      </c>
      <c r="N43">
        <f t="shared" si="0"/>
        <v>208</v>
      </c>
      <c r="O43" s="154">
        <f t="shared" si="1"/>
        <v>0</v>
      </c>
      <c r="P43">
        <v>59</v>
      </c>
      <c r="Q43">
        <v>33.39</v>
      </c>
      <c r="R43">
        <v>12.59</v>
      </c>
      <c r="S43">
        <v>62.96</v>
      </c>
      <c r="T43">
        <v>40.06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59</v>
      </c>
      <c r="J44">
        <f>BYPL_EOD!AI44+BYPL_EOD!AJ44</f>
        <v>33.39</v>
      </c>
      <c r="K44">
        <f>MES_EOD!AI44+MES_EOD!AJ44</f>
        <v>12.59</v>
      </c>
      <c r="L44">
        <f>NDMC_EOD!AI44+NDMC_EOD!AJ44</f>
        <v>62.96</v>
      </c>
      <c r="M44">
        <f>TPDDL_EOD!AI44+TPDDL_EOD!AJ44</f>
        <v>40.06</v>
      </c>
      <c r="N44">
        <f t="shared" si="0"/>
        <v>208</v>
      </c>
      <c r="O44" s="154">
        <f t="shared" si="1"/>
        <v>0</v>
      </c>
      <c r="P44">
        <v>59</v>
      </c>
      <c r="Q44">
        <v>33.39</v>
      </c>
      <c r="R44">
        <v>12.59</v>
      </c>
      <c r="S44">
        <v>62.96</v>
      </c>
      <c r="T44">
        <v>40.06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59</v>
      </c>
      <c r="J45">
        <f>BYPL_EOD!AI45+BYPL_EOD!AJ45</f>
        <v>33.39</v>
      </c>
      <c r="K45">
        <f>MES_EOD!AI45+MES_EOD!AJ45</f>
        <v>12.59</v>
      </c>
      <c r="L45">
        <f>NDMC_EOD!AI45+NDMC_EOD!AJ45</f>
        <v>62.96</v>
      </c>
      <c r="M45">
        <f>TPDDL_EOD!AI45+TPDDL_EOD!AJ45</f>
        <v>40.06</v>
      </c>
      <c r="N45">
        <f t="shared" si="0"/>
        <v>208</v>
      </c>
      <c r="O45" s="154">
        <f t="shared" si="1"/>
        <v>0</v>
      </c>
      <c r="P45">
        <v>59</v>
      </c>
      <c r="Q45">
        <v>33.39</v>
      </c>
      <c r="R45">
        <v>12.59</v>
      </c>
      <c r="S45">
        <v>62.96</v>
      </c>
      <c r="T45">
        <v>40.06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59</v>
      </c>
      <c r="J46">
        <f>BYPL_EOD!AI46+BYPL_EOD!AJ46</f>
        <v>33.39</v>
      </c>
      <c r="K46">
        <f>MES_EOD!AI46+MES_EOD!AJ46</f>
        <v>12.59</v>
      </c>
      <c r="L46">
        <f>NDMC_EOD!AI46+NDMC_EOD!AJ46</f>
        <v>62.96</v>
      </c>
      <c r="M46">
        <f>TPDDL_EOD!AI46+TPDDL_EOD!AJ46</f>
        <v>40.06</v>
      </c>
      <c r="N46">
        <f t="shared" si="0"/>
        <v>208</v>
      </c>
      <c r="O46" s="154">
        <f t="shared" si="1"/>
        <v>0</v>
      </c>
      <c r="P46">
        <v>59</v>
      </c>
      <c r="Q46">
        <v>33.39</v>
      </c>
      <c r="R46">
        <v>12.59</v>
      </c>
      <c r="S46">
        <v>62.96</v>
      </c>
      <c r="T46">
        <v>40.06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59</v>
      </c>
      <c r="J47">
        <f>BYPL_EOD!AI47+BYPL_EOD!AJ47</f>
        <v>33.39</v>
      </c>
      <c r="K47">
        <f>MES_EOD!AI47+MES_EOD!AJ47</f>
        <v>12.59</v>
      </c>
      <c r="L47">
        <f>NDMC_EOD!AI47+NDMC_EOD!AJ47</f>
        <v>62.96</v>
      </c>
      <c r="M47">
        <f>TPDDL_EOD!AI47+TPDDL_EOD!AJ47</f>
        <v>40.06</v>
      </c>
      <c r="N47">
        <f t="shared" si="0"/>
        <v>208</v>
      </c>
      <c r="O47" s="154">
        <f t="shared" si="1"/>
        <v>0</v>
      </c>
      <c r="P47">
        <v>59</v>
      </c>
      <c r="Q47">
        <v>33.39</v>
      </c>
      <c r="R47">
        <v>12.59</v>
      </c>
      <c r="S47">
        <v>62.96</v>
      </c>
      <c r="T47">
        <v>40.06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59</v>
      </c>
      <c r="J48">
        <f>BYPL_EOD!AI48+BYPL_EOD!AJ48</f>
        <v>33.39</v>
      </c>
      <c r="K48">
        <f>MES_EOD!AI48+MES_EOD!AJ48</f>
        <v>12.59</v>
      </c>
      <c r="L48">
        <f>NDMC_EOD!AI48+NDMC_EOD!AJ48</f>
        <v>62.96</v>
      </c>
      <c r="M48">
        <f>TPDDL_EOD!AI48+TPDDL_EOD!AJ48</f>
        <v>40.06</v>
      </c>
      <c r="N48">
        <f t="shared" si="0"/>
        <v>208</v>
      </c>
      <c r="O48" s="154">
        <f t="shared" si="1"/>
        <v>0</v>
      </c>
      <c r="P48">
        <v>59</v>
      </c>
      <c r="Q48">
        <v>33.39</v>
      </c>
      <c r="R48">
        <v>12.59</v>
      </c>
      <c r="S48">
        <v>62.96</v>
      </c>
      <c r="T48">
        <v>40.06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59</v>
      </c>
      <c r="J49">
        <f>BYPL_EOD!AI49+BYPL_EOD!AJ49</f>
        <v>33.39</v>
      </c>
      <c r="K49">
        <f>MES_EOD!AI49+MES_EOD!AJ49</f>
        <v>12.59</v>
      </c>
      <c r="L49">
        <f>NDMC_EOD!AI49+NDMC_EOD!AJ49</f>
        <v>62.96</v>
      </c>
      <c r="M49">
        <f>TPDDL_EOD!AI49+TPDDL_EOD!AJ49</f>
        <v>40.06</v>
      </c>
      <c r="N49">
        <f t="shared" si="0"/>
        <v>208</v>
      </c>
      <c r="O49" s="154">
        <f t="shared" si="1"/>
        <v>0</v>
      </c>
      <c r="P49">
        <v>59</v>
      </c>
      <c r="Q49">
        <v>33.39</v>
      </c>
      <c r="R49">
        <v>12.59</v>
      </c>
      <c r="S49">
        <v>62.96</v>
      </c>
      <c r="T49">
        <v>40.06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59</v>
      </c>
      <c r="J50">
        <f>BYPL_EOD!AI50+BYPL_EOD!AJ50</f>
        <v>33.39</v>
      </c>
      <c r="K50">
        <f>MES_EOD!AI50+MES_EOD!AJ50</f>
        <v>12.59</v>
      </c>
      <c r="L50">
        <f>NDMC_EOD!AI50+NDMC_EOD!AJ50</f>
        <v>62.96</v>
      </c>
      <c r="M50">
        <f>TPDDL_EOD!AI50+TPDDL_EOD!AJ50</f>
        <v>40.06</v>
      </c>
      <c r="N50">
        <f t="shared" si="0"/>
        <v>208</v>
      </c>
      <c r="O50" s="154">
        <f t="shared" si="1"/>
        <v>0</v>
      </c>
      <c r="P50">
        <v>59</v>
      </c>
      <c r="Q50">
        <v>33.39</v>
      </c>
      <c r="R50">
        <v>12.59</v>
      </c>
      <c r="S50">
        <v>62.96</v>
      </c>
      <c r="T50">
        <v>40.06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59</v>
      </c>
      <c r="J51">
        <f>BYPL_EOD!AI51+BYPL_EOD!AJ51</f>
        <v>33.39</v>
      </c>
      <c r="K51">
        <f>MES_EOD!AI51+MES_EOD!AJ51</f>
        <v>12.59</v>
      </c>
      <c r="L51">
        <f>NDMC_EOD!AI51+NDMC_EOD!AJ51</f>
        <v>62.96</v>
      </c>
      <c r="M51">
        <f>TPDDL_EOD!AI51+TPDDL_EOD!AJ51</f>
        <v>40.06</v>
      </c>
      <c r="N51">
        <f t="shared" si="0"/>
        <v>208</v>
      </c>
      <c r="O51" s="154">
        <f t="shared" si="1"/>
        <v>0</v>
      </c>
      <c r="P51">
        <v>59</v>
      </c>
      <c r="Q51">
        <v>33.39</v>
      </c>
      <c r="R51">
        <v>12.59</v>
      </c>
      <c r="S51">
        <v>62.96</v>
      </c>
      <c r="T51">
        <v>40.06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59</v>
      </c>
      <c r="J52">
        <f>BYPL_EOD!AI52+BYPL_EOD!AJ52</f>
        <v>33.39</v>
      </c>
      <c r="K52">
        <f>MES_EOD!AI52+MES_EOD!AJ52</f>
        <v>12.59</v>
      </c>
      <c r="L52">
        <f>NDMC_EOD!AI52+NDMC_EOD!AJ52</f>
        <v>62.96</v>
      </c>
      <c r="M52">
        <f>TPDDL_EOD!AI52+TPDDL_EOD!AJ52</f>
        <v>40.06</v>
      </c>
      <c r="N52">
        <f t="shared" si="0"/>
        <v>208</v>
      </c>
      <c r="O52" s="154">
        <f t="shared" si="1"/>
        <v>0</v>
      </c>
      <c r="P52">
        <v>59</v>
      </c>
      <c r="Q52">
        <v>33.39</v>
      </c>
      <c r="R52">
        <v>12.59</v>
      </c>
      <c r="S52">
        <v>62.96</v>
      </c>
      <c r="T52">
        <v>40.06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59</v>
      </c>
      <c r="J53">
        <f>BYPL_EOD!AI53+BYPL_EOD!AJ53</f>
        <v>33.39</v>
      </c>
      <c r="K53">
        <f>MES_EOD!AI53+MES_EOD!AJ53</f>
        <v>12.59</v>
      </c>
      <c r="L53">
        <f>NDMC_EOD!AI53+NDMC_EOD!AJ53</f>
        <v>62.96</v>
      </c>
      <c r="M53">
        <f>TPDDL_EOD!AI53+TPDDL_EOD!AJ53</f>
        <v>40.06</v>
      </c>
      <c r="N53">
        <f t="shared" si="0"/>
        <v>208</v>
      </c>
      <c r="O53" s="154">
        <f t="shared" si="1"/>
        <v>0</v>
      </c>
      <c r="P53">
        <v>59</v>
      </c>
      <c r="Q53">
        <v>33.39</v>
      </c>
      <c r="R53">
        <v>12.59</v>
      </c>
      <c r="S53">
        <v>62.96</v>
      </c>
      <c r="T53">
        <v>40.06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59</v>
      </c>
      <c r="J54">
        <f>BYPL_EOD!AI54+BYPL_EOD!AJ54</f>
        <v>33.39</v>
      </c>
      <c r="K54">
        <f>MES_EOD!AI54+MES_EOD!AJ54</f>
        <v>12.59</v>
      </c>
      <c r="L54">
        <f>NDMC_EOD!AI54+NDMC_EOD!AJ54</f>
        <v>62.96</v>
      </c>
      <c r="M54">
        <f>TPDDL_EOD!AI54+TPDDL_EOD!AJ54</f>
        <v>40.06</v>
      </c>
      <c r="N54">
        <f t="shared" si="0"/>
        <v>208</v>
      </c>
      <c r="O54" s="154">
        <f t="shared" si="1"/>
        <v>0</v>
      </c>
      <c r="P54">
        <v>59</v>
      </c>
      <c r="Q54">
        <v>33.39</v>
      </c>
      <c r="R54">
        <v>12.59</v>
      </c>
      <c r="S54">
        <v>62.96</v>
      </c>
      <c r="T54">
        <v>40.06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59</v>
      </c>
      <c r="J55">
        <f>BYPL_EOD!AI55+BYPL_EOD!AJ55</f>
        <v>33.39</v>
      </c>
      <c r="K55">
        <f>MES_EOD!AI55+MES_EOD!AJ55</f>
        <v>12.59</v>
      </c>
      <c r="L55">
        <f>NDMC_EOD!AI55+NDMC_EOD!AJ55</f>
        <v>62.96</v>
      </c>
      <c r="M55">
        <f>TPDDL_EOD!AI55+TPDDL_EOD!AJ55</f>
        <v>40.06</v>
      </c>
      <c r="N55">
        <f t="shared" si="0"/>
        <v>208</v>
      </c>
      <c r="O55" s="154">
        <f t="shared" si="1"/>
        <v>0</v>
      </c>
      <c r="P55">
        <v>59</v>
      </c>
      <c r="Q55">
        <v>33.39</v>
      </c>
      <c r="R55">
        <v>12.59</v>
      </c>
      <c r="S55">
        <v>62.96</v>
      </c>
      <c r="T55">
        <v>40.06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59</v>
      </c>
      <c r="J56">
        <f>BYPL_EOD!AI56+BYPL_EOD!AJ56</f>
        <v>33.39</v>
      </c>
      <c r="K56">
        <f>MES_EOD!AI56+MES_EOD!AJ56</f>
        <v>12.59</v>
      </c>
      <c r="L56">
        <f>NDMC_EOD!AI56+NDMC_EOD!AJ56</f>
        <v>62.96</v>
      </c>
      <c r="M56">
        <f>TPDDL_EOD!AI56+TPDDL_EOD!AJ56</f>
        <v>40.06</v>
      </c>
      <c r="N56">
        <f t="shared" si="0"/>
        <v>208</v>
      </c>
      <c r="O56" s="154">
        <f t="shared" si="1"/>
        <v>0</v>
      </c>
      <c r="P56">
        <v>59</v>
      </c>
      <c r="Q56">
        <v>33.39</v>
      </c>
      <c r="R56">
        <v>12.59</v>
      </c>
      <c r="S56">
        <v>62.96</v>
      </c>
      <c r="T56">
        <v>40.06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59</v>
      </c>
      <c r="J57">
        <f>BYPL_EOD!AI57+BYPL_EOD!AJ57</f>
        <v>33.39</v>
      </c>
      <c r="K57">
        <f>MES_EOD!AI57+MES_EOD!AJ57</f>
        <v>12.59</v>
      </c>
      <c r="L57">
        <f>NDMC_EOD!AI57+NDMC_EOD!AJ57</f>
        <v>62.96</v>
      </c>
      <c r="M57">
        <f>TPDDL_EOD!AI57+TPDDL_EOD!AJ57</f>
        <v>40.06</v>
      </c>
      <c r="N57">
        <f t="shared" si="0"/>
        <v>208</v>
      </c>
      <c r="O57" s="154">
        <f t="shared" si="1"/>
        <v>0</v>
      </c>
      <c r="P57">
        <v>59</v>
      </c>
      <c r="Q57">
        <v>33.39</v>
      </c>
      <c r="R57">
        <v>12.59</v>
      </c>
      <c r="S57">
        <v>62.96</v>
      </c>
      <c r="T57">
        <v>40.06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59</v>
      </c>
      <c r="J58">
        <f>BYPL_EOD!AI58+BYPL_EOD!AJ58</f>
        <v>33.39</v>
      </c>
      <c r="K58">
        <f>MES_EOD!AI58+MES_EOD!AJ58</f>
        <v>12.59</v>
      </c>
      <c r="L58">
        <f>NDMC_EOD!AI58+NDMC_EOD!AJ58</f>
        <v>62.96</v>
      </c>
      <c r="M58">
        <f>TPDDL_EOD!AI58+TPDDL_EOD!AJ58</f>
        <v>40.06</v>
      </c>
      <c r="N58">
        <f t="shared" si="0"/>
        <v>208</v>
      </c>
      <c r="O58" s="154">
        <f t="shared" si="1"/>
        <v>0</v>
      </c>
      <c r="P58">
        <v>59</v>
      </c>
      <c r="Q58">
        <v>33.39</v>
      </c>
      <c r="R58">
        <v>12.59</v>
      </c>
      <c r="S58">
        <v>62.96</v>
      </c>
      <c r="T58">
        <v>40.06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59</v>
      </c>
      <c r="J59">
        <f>BYPL_EOD!AI59+BYPL_EOD!AJ59</f>
        <v>33.39</v>
      </c>
      <c r="K59">
        <f>MES_EOD!AI59+MES_EOD!AJ59</f>
        <v>12.59</v>
      </c>
      <c r="L59">
        <f>NDMC_EOD!AI59+NDMC_EOD!AJ59</f>
        <v>62.96</v>
      </c>
      <c r="M59">
        <f>TPDDL_EOD!AI59+TPDDL_EOD!AJ59</f>
        <v>40.06</v>
      </c>
      <c r="N59">
        <f t="shared" si="0"/>
        <v>208</v>
      </c>
      <c r="O59" s="154">
        <f t="shared" si="1"/>
        <v>0</v>
      </c>
      <c r="P59">
        <v>59</v>
      </c>
      <c r="Q59">
        <v>33.39</v>
      </c>
      <c r="R59">
        <v>12.59</v>
      </c>
      <c r="S59">
        <v>62.96</v>
      </c>
      <c r="T59">
        <v>40.06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59</v>
      </c>
      <c r="J60">
        <f>BYPL_EOD!AI60+BYPL_EOD!AJ60</f>
        <v>33.39</v>
      </c>
      <c r="K60">
        <f>MES_EOD!AI60+MES_EOD!AJ60</f>
        <v>12.59</v>
      </c>
      <c r="L60">
        <f>NDMC_EOD!AI60+NDMC_EOD!AJ60</f>
        <v>62.96</v>
      </c>
      <c r="M60">
        <f>TPDDL_EOD!AI60+TPDDL_EOD!AJ60</f>
        <v>40.06</v>
      </c>
      <c r="N60">
        <f t="shared" si="0"/>
        <v>208</v>
      </c>
      <c r="O60" s="154">
        <f t="shared" si="1"/>
        <v>0</v>
      </c>
      <c r="P60">
        <v>59</v>
      </c>
      <c r="Q60">
        <v>33.39</v>
      </c>
      <c r="R60">
        <v>12.59</v>
      </c>
      <c r="S60">
        <v>62.96</v>
      </c>
      <c r="T60">
        <v>40.06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59</v>
      </c>
      <c r="J61">
        <f>BYPL_EOD!AI61+BYPL_EOD!AJ61</f>
        <v>33.39</v>
      </c>
      <c r="K61">
        <f>MES_EOD!AI61+MES_EOD!AJ61</f>
        <v>12.59</v>
      </c>
      <c r="L61">
        <f>NDMC_EOD!AI61+NDMC_EOD!AJ61</f>
        <v>62.96</v>
      </c>
      <c r="M61">
        <f>TPDDL_EOD!AI61+TPDDL_EOD!AJ61</f>
        <v>40.06</v>
      </c>
      <c r="N61">
        <f t="shared" si="0"/>
        <v>208</v>
      </c>
      <c r="O61" s="154">
        <f t="shared" si="1"/>
        <v>0</v>
      </c>
      <c r="P61">
        <v>59</v>
      </c>
      <c r="Q61">
        <v>33.39</v>
      </c>
      <c r="R61">
        <v>12.59</v>
      </c>
      <c r="S61">
        <v>62.96</v>
      </c>
      <c r="T61">
        <v>40.06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59</v>
      </c>
      <c r="J62">
        <f>BYPL_EOD!AI62+BYPL_EOD!AJ62</f>
        <v>33.39</v>
      </c>
      <c r="K62">
        <f>MES_EOD!AI62+MES_EOD!AJ62</f>
        <v>12.59</v>
      </c>
      <c r="L62">
        <f>NDMC_EOD!AI62+NDMC_EOD!AJ62</f>
        <v>62.96</v>
      </c>
      <c r="M62">
        <f>TPDDL_EOD!AI62+TPDDL_EOD!AJ62</f>
        <v>40.06</v>
      </c>
      <c r="N62">
        <f t="shared" si="0"/>
        <v>208</v>
      </c>
      <c r="O62" s="154">
        <f t="shared" si="1"/>
        <v>0</v>
      </c>
      <c r="P62">
        <v>59</v>
      </c>
      <c r="Q62">
        <v>33.39</v>
      </c>
      <c r="R62">
        <v>12.59</v>
      </c>
      <c r="S62">
        <v>62.96</v>
      </c>
      <c r="T62">
        <v>40.06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59</v>
      </c>
      <c r="J63">
        <f>BYPL_EOD!AI63+BYPL_EOD!AJ63</f>
        <v>33.39</v>
      </c>
      <c r="K63">
        <f>MES_EOD!AI63+MES_EOD!AJ63</f>
        <v>12.59</v>
      </c>
      <c r="L63">
        <f>NDMC_EOD!AI63+NDMC_EOD!AJ63</f>
        <v>62.96</v>
      </c>
      <c r="M63">
        <f>TPDDL_EOD!AI63+TPDDL_EOD!AJ63</f>
        <v>40.06</v>
      </c>
      <c r="N63">
        <f t="shared" si="0"/>
        <v>208</v>
      </c>
      <c r="O63" s="154">
        <f t="shared" si="1"/>
        <v>0</v>
      </c>
      <c r="P63">
        <v>59</v>
      </c>
      <c r="Q63">
        <v>33.39</v>
      </c>
      <c r="R63">
        <v>12.59</v>
      </c>
      <c r="S63">
        <v>62.96</v>
      </c>
      <c r="T63">
        <v>40.06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59</v>
      </c>
      <c r="J64">
        <f>BYPL_EOD!AI64+BYPL_EOD!AJ64</f>
        <v>33.39</v>
      </c>
      <c r="K64">
        <f>MES_EOD!AI64+MES_EOD!AJ64</f>
        <v>12.59</v>
      </c>
      <c r="L64">
        <f>NDMC_EOD!AI64+NDMC_EOD!AJ64</f>
        <v>62.96</v>
      </c>
      <c r="M64">
        <f>TPDDL_EOD!AI64+TPDDL_EOD!AJ64</f>
        <v>40.06</v>
      </c>
      <c r="N64">
        <f t="shared" si="0"/>
        <v>208</v>
      </c>
      <c r="O64" s="154">
        <f t="shared" si="1"/>
        <v>0</v>
      </c>
      <c r="P64">
        <v>59</v>
      </c>
      <c r="Q64">
        <v>33.39</v>
      </c>
      <c r="R64">
        <v>12.59</v>
      </c>
      <c r="S64">
        <v>62.96</v>
      </c>
      <c r="T64">
        <v>40.06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59</v>
      </c>
      <c r="J65">
        <f>BYPL_EOD!AI65+BYPL_EOD!AJ65</f>
        <v>36.64</v>
      </c>
      <c r="K65">
        <f>MES_EOD!AI65+MES_EOD!AJ65</f>
        <v>12.06</v>
      </c>
      <c r="L65">
        <f>NDMC_EOD!AI65+NDMC_EOD!AJ65</f>
        <v>60.3</v>
      </c>
      <c r="M65">
        <f>TPDDL_EOD!AI65+TPDDL_EOD!AJ65</f>
        <v>40</v>
      </c>
      <c r="N65">
        <f t="shared" si="0"/>
        <v>208</v>
      </c>
      <c r="O65" s="154">
        <f t="shared" si="1"/>
        <v>0</v>
      </c>
      <c r="P65">
        <v>59</v>
      </c>
      <c r="Q65">
        <v>36.64</v>
      </c>
      <c r="R65">
        <v>12.06</v>
      </c>
      <c r="S65">
        <v>60.3</v>
      </c>
      <c r="T65">
        <v>40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59</v>
      </c>
      <c r="J66">
        <f>BYPL_EOD!AI66+BYPL_EOD!AJ66</f>
        <v>36.64</v>
      </c>
      <c r="K66">
        <f>MES_EOD!AI66+MES_EOD!AJ66</f>
        <v>12.06</v>
      </c>
      <c r="L66">
        <f>NDMC_EOD!AI66+NDMC_EOD!AJ66</f>
        <v>60.3</v>
      </c>
      <c r="M66">
        <f>TPDDL_EOD!AI66+TPDDL_EOD!AJ66</f>
        <v>40</v>
      </c>
      <c r="N66">
        <f t="shared" si="0"/>
        <v>208</v>
      </c>
      <c r="O66" s="154">
        <f t="shared" si="1"/>
        <v>0</v>
      </c>
      <c r="P66">
        <v>59</v>
      </c>
      <c r="Q66">
        <v>36.64</v>
      </c>
      <c r="R66">
        <v>12.06</v>
      </c>
      <c r="S66">
        <v>60.3</v>
      </c>
      <c r="T66">
        <v>40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59</v>
      </c>
      <c r="J67">
        <f>BYPL_EOD!AI67+BYPL_EOD!AJ67</f>
        <v>36.64</v>
      </c>
      <c r="K67">
        <f>MES_EOD!AI67+MES_EOD!AJ67</f>
        <v>12.06</v>
      </c>
      <c r="L67">
        <f>NDMC_EOD!AI67+NDMC_EOD!AJ67</f>
        <v>60.3</v>
      </c>
      <c r="M67">
        <f>TPDDL_EOD!AI67+TPDDL_EOD!AJ67</f>
        <v>40</v>
      </c>
      <c r="N67">
        <f t="shared" ref="N67:N98" si="6">SUM(I67:M67)</f>
        <v>208</v>
      </c>
      <c r="O67" s="154">
        <f t="shared" ref="O67:O98" si="7">G67-N67</f>
        <v>0</v>
      </c>
      <c r="P67">
        <v>59</v>
      </c>
      <c r="Q67">
        <v>36.64</v>
      </c>
      <c r="R67">
        <v>12.06</v>
      </c>
      <c r="S67">
        <v>60.3</v>
      </c>
      <c r="T67">
        <v>40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59</v>
      </c>
      <c r="J68">
        <f>BYPL_EOD!AI68+BYPL_EOD!AJ68</f>
        <v>36.64</v>
      </c>
      <c r="K68">
        <f>MES_EOD!AI68+MES_EOD!AJ68</f>
        <v>12.06</v>
      </c>
      <c r="L68">
        <f>NDMC_EOD!AI68+NDMC_EOD!AJ68</f>
        <v>60.3</v>
      </c>
      <c r="M68">
        <f>TPDDL_EOD!AI68+TPDDL_EOD!AJ68</f>
        <v>40</v>
      </c>
      <c r="N68">
        <f t="shared" si="6"/>
        <v>208</v>
      </c>
      <c r="O68" s="154">
        <f t="shared" si="7"/>
        <v>0</v>
      </c>
      <c r="P68">
        <v>59</v>
      </c>
      <c r="Q68">
        <v>36.64</v>
      </c>
      <c r="R68">
        <v>12.06</v>
      </c>
      <c r="S68">
        <v>60.3</v>
      </c>
      <c r="T68">
        <v>40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59</v>
      </c>
      <c r="J69">
        <f>BYPL_EOD!AI69+BYPL_EOD!AJ69</f>
        <v>33.39</v>
      </c>
      <c r="K69">
        <f>MES_EOD!AI69+MES_EOD!AJ69</f>
        <v>12.59</v>
      </c>
      <c r="L69">
        <f>NDMC_EOD!AI69+NDMC_EOD!AJ69</f>
        <v>62.96</v>
      </c>
      <c r="M69">
        <f>TPDDL_EOD!AI69+TPDDL_EOD!AJ69</f>
        <v>40.06</v>
      </c>
      <c r="N69">
        <f t="shared" si="6"/>
        <v>208</v>
      </c>
      <c r="O69" s="154">
        <f t="shared" si="7"/>
        <v>0</v>
      </c>
      <c r="P69">
        <v>59</v>
      </c>
      <c r="Q69">
        <v>33.39</v>
      </c>
      <c r="R69">
        <v>12.59</v>
      </c>
      <c r="S69">
        <v>62.96</v>
      </c>
      <c r="T69">
        <v>40.06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59</v>
      </c>
      <c r="J70">
        <f>BYPL_EOD!AI70+BYPL_EOD!AJ70</f>
        <v>33.39</v>
      </c>
      <c r="K70">
        <f>MES_EOD!AI70+MES_EOD!AJ70</f>
        <v>12.59</v>
      </c>
      <c r="L70">
        <f>NDMC_EOD!AI70+NDMC_EOD!AJ70</f>
        <v>62.96</v>
      </c>
      <c r="M70">
        <f>TPDDL_EOD!AI70+TPDDL_EOD!AJ70</f>
        <v>40.06</v>
      </c>
      <c r="N70">
        <f t="shared" si="6"/>
        <v>208</v>
      </c>
      <c r="O70" s="154">
        <f t="shared" si="7"/>
        <v>0</v>
      </c>
      <c r="P70">
        <v>59</v>
      </c>
      <c r="Q70">
        <v>33.39</v>
      </c>
      <c r="R70">
        <v>12.59</v>
      </c>
      <c r="S70">
        <v>62.96</v>
      </c>
      <c r="T70">
        <v>40.06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59</v>
      </c>
      <c r="J71">
        <f>BYPL_EOD!AI71+BYPL_EOD!AJ71</f>
        <v>36.64</v>
      </c>
      <c r="K71">
        <f>MES_EOD!AI71+MES_EOD!AJ71</f>
        <v>12.06</v>
      </c>
      <c r="L71">
        <f>NDMC_EOD!AI71+NDMC_EOD!AJ71</f>
        <v>60.3</v>
      </c>
      <c r="M71">
        <f>TPDDL_EOD!AI71+TPDDL_EOD!AJ71</f>
        <v>40</v>
      </c>
      <c r="N71">
        <f t="shared" si="6"/>
        <v>208</v>
      </c>
      <c r="O71" s="154">
        <f t="shared" si="7"/>
        <v>0</v>
      </c>
      <c r="P71">
        <v>59</v>
      </c>
      <c r="Q71">
        <v>36.64</v>
      </c>
      <c r="R71">
        <v>12.06</v>
      </c>
      <c r="S71">
        <v>60.3</v>
      </c>
      <c r="T71">
        <v>40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59</v>
      </c>
      <c r="J72">
        <f>BYPL_EOD!AI72+BYPL_EOD!AJ72</f>
        <v>36.64</v>
      </c>
      <c r="K72">
        <f>MES_EOD!AI72+MES_EOD!AJ72</f>
        <v>12.06</v>
      </c>
      <c r="L72">
        <f>NDMC_EOD!AI72+NDMC_EOD!AJ72</f>
        <v>60.3</v>
      </c>
      <c r="M72">
        <f>TPDDL_EOD!AI72+TPDDL_EOD!AJ72</f>
        <v>40</v>
      </c>
      <c r="N72">
        <f t="shared" si="6"/>
        <v>208</v>
      </c>
      <c r="O72" s="154">
        <f t="shared" si="7"/>
        <v>0</v>
      </c>
      <c r="P72">
        <v>59</v>
      </c>
      <c r="Q72">
        <v>36.64</v>
      </c>
      <c r="R72">
        <v>12.06</v>
      </c>
      <c r="S72">
        <v>60.3</v>
      </c>
      <c r="T72">
        <v>40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59</v>
      </c>
      <c r="J73">
        <f>BYPL_EOD!AI73+BYPL_EOD!AJ73</f>
        <v>33.39</v>
      </c>
      <c r="K73">
        <f>MES_EOD!AI73+MES_EOD!AJ73</f>
        <v>12.59</v>
      </c>
      <c r="L73">
        <f>NDMC_EOD!AI73+NDMC_EOD!AJ73</f>
        <v>62.96</v>
      </c>
      <c r="M73">
        <f>TPDDL_EOD!AI73+TPDDL_EOD!AJ73</f>
        <v>40.06</v>
      </c>
      <c r="N73">
        <f t="shared" si="6"/>
        <v>208</v>
      </c>
      <c r="O73" s="154">
        <f t="shared" si="7"/>
        <v>0</v>
      </c>
      <c r="P73">
        <v>59</v>
      </c>
      <c r="Q73">
        <v>33.39</v>
      </c>
      <c r="R73">
        <v>12.59</v>
      </c>
      <c r="S73">
        <v>62.96</v>
      </c>
      <c r="T73">
        <v>40.06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59</v>
      </c>
      <c r="J74">
        <f>BYPL_EOD!AI74+BYPL_EOD!AJ74</f>
        <v>33.39</v>
      </c>
      <c r="K74">
        <f>MES_EOD!AI74+MES_EOD!AJ74</f>
        <v>12.59</v>
      </c>
      <c r="L74">
        <f>NDMC_EOD!AI74+NDMC_EOD!AJ74</f>
        <v>62.96</v>
      </c>
      <c r="M74">
        <f>TPDDL_EOD!AI74+TPDDL_EOD!AJ74</f>
        <v>40.06</v>
      </c>
      <c r="N74">
        <f t="shared" si="6"/>
        <v>208</v>
      </c>
      <c r="O74" s="154">
        <f t="shared" si="7"/>
        <v>0</v>
      </c>
      <c r="P74">
        <v>59</v>
      </c>
      <c r="Q74">
        <v>33.39</v>
      </c>
      <c r="R74">
        <v>12.59</v>
      </c>
      <c r="S74">
        <v>62.96</v>
      </c>
      <c r="T74">
        <v>40.06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59</v>
      </c>
      <c r="J75">
        <f>BYPL_EOD!AI75+BYPL_EOD!AJ75</f>
        <v>33.39</v>
      </c>
      <c r="K75">
        <f>MES_EOD!AI75+MES_EOD!AJ75</f>
        <v>12.59</v>
      </c>
      <c r="L75">
        <f>NDMC_EOD!AI75+NDMC_EOD!AJ75</f>
        <v>62.96</v>
      </c>
      <c r="M75">
        <f>TPDDL_EOD!AI75+TPDDL_EOD!AJ75</f>
        <v>40.06</v>
      </c>
      <c r="N75">
        <f t="shared" si="6"/>
        <v>208</v>
      </c>
      <c r="O75" s="154">
        <f t="shared" si="7"/>
        <v>0</v>
      </c>
      <c r="P75">
        <v>59</v>
      </c>
      <c r="Q75">
        <v>33.39</v>
      </c>
      <c r="R75">
        <v>12.59</v>
      </c>
      <c r="S75">
        <v>62.96</v>
      </c>
      <c r="T75">
        <v>40.06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59</v>
      </c>
      <c r="J76">
        <f>BYPL_EOD!AI76+BYPL_EOD!AJ76</f>
        <v>33.39</v>
      </c>
      <c r="K76">
        <f>MES_EOD!AI76+MES_EOD!AJ76</f>
        <v>12.59</v>
      </c>
      <c r="L76">
        <f>NDMC_EOD!AI76+NDMC_EOD!AJ76</f>
        <v>62.96</v>
      </c>
      <c r="M76">
        <f>TPDDL_EOD!AI76+TPDDL_EOD!AJ76</f>
        <v>40.06</v>
      </c>
      <c r="N76">
        <f t="shared" si="6"/>
        <v>208</v>
      </c>
      <c r="O76" s="154">
        <f t="shared" si="7"/>
        <v>0</v>
      </c>
      <c r="P76">
        <v>59</v>
      </c>
      <c r="Q76">
        <v>33.39</v>
      </c>
      <c r="R76">
        <v>12.59</v>
      </c>
      <c r="S76">
        <v>62.96</v>
      </c>
      <c r="T76">
        <v>40.06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59</v>
      </c>
      <c r="J77">
        <f>BYPL_EOD!AI77+BYPL_EOD!AJ77</f>
        <v>33.39</v>
      </c>
      <c r="K77">
        <f>MES_EOD!AI77+MES_EOD!AJ77</f>
        <v>12.59</v>
      </c>
      <c r="L77">
        <f>NDMC_EOD!AI77+NDMC_EOD!AJ77</f>
        <v>62.96</v>
      </c>
      <c r="M77">
        <f>TPDDL_EOD!AI77+TPDDL_EOD!AJ77</f>
        <v>40.06</v>
      </c>
      <c r="N77">
        <f t="shared" si="6"/>
        <v>208</v>
      </c>
      <c r="O77" s="154">
        <f t="shared" si="7"/>
        <v>0</v>
      </c>
      <c r="P77">
        <v>59</v>
      </c>
      <c r="Q77">
        <v>33.39</v>
      </c>
      <c r="R77">
        <v>12.59</v>
      </c>
      <c r="S77">
        <v>62.96</v>
      </c>
      <c r="T77">
        <v>40.06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59</v>
      </c>
      <c r="J78">
        <f>BYPL_EOD!AI78+BYPL_EOD!AJ78</f>
        <v>33.39</v>
      </c>
      <c r="K78">
        <f>MES_EOD!AI78+MES_EOD!AJ78</f>
        <v>12.59</v>
      </c>
      <c r="L78">
        <f>NDMC_EOD!AI78+NDMC_EOD!AJ78</f>
        <v>62.96</v>
      </c>
      <c r="M78">
        <f>TPDDL_EOD!AI78+TPDDL_EOD!AJ78</f>
        <v>40.06</v>
      </c>
      <c r="N78">
        <f t="shared" si="6"/>
        <v>208</v>
      </c>
      <c r="O78" s="154">
        <f t="shared" si="7"/>
        <v>0</v>
      </c>
      <c r="P78">
        <v>59</v>
      </c>
      <c r="Q78">
        <v>33.39</v>
      </c>
      <c r="R78">
        <v>12.59</v>
      </c>
      <c r="S78">
        <v>62.96</v>
      </c>
      <c r="T78">
        <v>40.06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59</v>
      </c>
      <c r="J79">
        <f>BYPL_EOD!AI79+BYPL_EOD!AJ79</f>
        <v>33.39</v>
      </c>
      <c r="K79">
        <f>MES_EOD!AI79+MES_EOD!AJ79</f>
        <v>12.59</v>
      </c>
      <c r="L79">
        <f>NDMC_EOD!AI79+NDMC_EOD!AJ79</f>
        <v>62.96</v>
      </c>
      <c r="M79">
        <f>TPDDL_EOD!AI79+TPDDL_EOD!AJ79</f>
        <v>40.06</v>
      </c>
      <c r="N79">
        <f t="shared" si="6"/>
        <v>208</v>
      </c>
      <c r="O79" s="154">
        <f t="shared" si="7"/>
        <v>0</v>
      </c>
      <c r="P79">
        <v>59</v>
      </c>
      <c r="Q79">
        <v>33.39</v>
      </c>
      <c r="R79">
        <v>12.59</v>
      </c>
      <c r="S79">
        <v>62.96</v>
      </c>
      <c r="T79">
        <v>40.06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59</v>
      </c>
      <c r="J80">
        <f>BYPL_EOD!AI80+BYPL_EOD!AJ80</f>
        <v>33.39</v>
      </c>
      <c r="K80">
        <f>MES_EOD!AI80+MES_EOD!AJ80</f>
        <v>12.59</v>
      </c>
      <c r="L80">
        <f>NDMC_EOD!AI80+NDMC_EOD!AJ80</f>
        <v>62.96</v>
      </c>
      <c r="M80">
        <f>TPDDL_EOD!AI80+TPDDL_EOD!AJ80</f>
        <v>40.06</v>
      </c>
      <c r="N80">
        <f t="shared" si="6"/>
        <v>208</v>
      </c>
      <c r="O80" s="154">
        <f t="shared" si="7"/>
        <v>0</v>
      </c>
      <c r="P80">
        <v>59</v>
      </c>
      <c r="Q80">
        <v>33.39</v>
      </c>
      <c r="R80">
        <v>12.59</v>
      </c>
      <c r="S80">
        <v>62.96</v>
      </c>
      <c r="T80">
        <v>40.06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59</v>
      </c>
      <c r="J81">
        <f>BYPL_EOD!AI81+BYPL_EOD!AJ81</f>
        <v>33.39</v>
      </c>
      <c r="K81">
        <f>MES_EOD!AI81+MES_EOD!AJ81</f>
        <v>12.59</v>
      </c>
      <c r="L81">
        <f>NDMC_EOD!AI81+NDMC_EOD!AJ81</f>
        <v>62.96</v>
      </c>
      <c r="M81">
        <f>TPDDL_EOD!AI81+TPDDL_EOD!AJ81</f>
        <v>40.06</v>
      </c>
      <c r="N81">
        <f t="shared" si="6"/>
        <v>208</v>
      </c>
      <c r="O81" s="154">
        <f t="shared" si="7"/>
        <v>0</v>
      </c>
      <c r="P81">
        <v>59</v>
      </c>
      <c r="Q81">
        <v>33.39</v>
      </c>
      <c r="R81">
        <v>12.59</v>
      </c>
      <c r="S81">
        <v>62.96</v>
      </c>
      <c r="T81">
        <v>40.06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59</v>
      </c>
      <c r="J82">
        <f>BYPL_EOD!AI82+BYPL_EOD!AJ82</f>
        <v>33.39</v>
      </c>
      <c r="K82">
        <f>MES_EOD!AI82+MES_EOD!AJ82</f>
        <v>12.59</v>
      </c>
      <c r="L82">
        <f>NDMC_EOD!AI82+NDMC_EOD!AJ82</f>
        <v>62.96</v>
      </c>
      <c r="M82">
        <f>TPDDL_EOD!AI82+TPDDL_EOD!AJ82</f>
        <v>40.06</v>
      </c>
      <c r="N82">
        <f t="shared" si="6"/>
        <v>208</v>
      </c>
      <c r="O82" s="154">
        <f t="shared" si="7"/>
        <v>0</v>
      </c>
      <c r="P82">
        <v>59</v>
      </c>
      <c r="Q82">
        <v>33.39</v>
      </c>
      <c r="R82">
        <v>12.59</v>
      </c>
      <c r="S82">
        <v>62.96</v>
      </c>
      <c r="T82">
        <v>40.06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59</v>
      </c>
      <c r="J83">
        <f>BYPL_EOD!AI83+BYPL_EOD!AJ83</f>
        <v>33.39</v>
      </c>
      <c r="K83">
        <f>MES_EOD!AI83+MES_EOD!AJ83</f>
        <v>12.59</v>
      </c>
      <c r="L83">
        <f>NDMC_EOD!AI83+NDMC_EOD!AJ83</f>
        <v>62.96</v>
      </c>
      <c r="M83">
        <f>TPDDL_EOD!AI83+TPDDL_EOD!AJ83</f>
        <v>40.06</v>
      </c>
      <c r="N83">
        <f t="shared" si="6"/>
        <v>208</v>
      </c>
      <c r="O83" s="154">
        <f t="shared" si="7"/>
        <v>0</v>
      </c>
      <c r="P83">
        <v>59</v>
      </c>
      <c r="Q83">
        <v>33.39</v>
      </c>
      <c r="R83">
        <v>12.59</v>
      </c>
      <c r="S83">
        <v>62.96</v>
      </c>
      <c r="T83">
        <v>40.06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59</v>
      </c>
      <c r="J84">
        <f>BYPL_EOD!AI84+BYPL_EOD!AJ84</f>
        <v>33.39</v>
      </c>
      <c r="K84">
        <f>MES_EOD!AI84+MES_EOD!AJ84</f>
        <v>12.59</v>
      </c>
      <c r="L84">
        <f>NDMC_EOD!AI84+NDMC_EOD!AJ84</f>
        <v>62.96</v>
      </c>
      <c r="M84">
        <f>TPDDL_EOD!AI84+TPDDL_EOD!AJ84</f>
        <v>40.06</v>
      </c>
      <c r="N84">
        <f t="shared" si="6"/>
        <v>208</v>
      </c>
      <c r="O84" s="154">
        <f t="shared" si="7"/>
        <v>0</v>
      </c>
      <c r="P84">
        <v>59</v>
      </c>
      <c r="Q84">
        <v>33.39</v>
      </c>
      <c r="R84">
        <v>12.59</v>
      </c>
      <c r="S84">
        <v>62.96</v>
      </c>
      <c r="T84">
        <v>40.06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59</v>
      </c>
      <c r="J85">
        <f>BYPL_EOD!AI85+BYPL_EOD!AJ85</f>
        <v>33.39</v>
      </c>
      <c r="K85">
        <f>MES_EOD!AI85+MES_EOD!AJ85</f>
        <v>12.59</v>
      </c>
      <c r="L85">
        <f>NDMC_EOD!AI85+NDMC_EOD!AJ85</f>
        <v>62.96</v>
      </c>
      <c r="M85">
        <f>TPDDL_EOD!AI85+TPDDL_EOD!AJ85</f>
        <v>40.06</v>
      </c>
      <c r="N85">
        <f t="shared" si="6"/>
        <v>208</v>
      </c>
      <c r="O85" s="154">
        <f t="shared" si="7"/>
        <v>0</v>
      </c>
      <c r="P85">
        <v>59</v>
      </c>
      <c r="Q85">
        <v>33.39</v>
      </c>
      <c r="R85">
        <v>12.59</v>
      </c>
      <c r="S85">
        <v>62.96</v>
      </c>
      <c r="T85">
        <v>40.06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59</v>
      </c>
      <c r="J86">
        <f>BYPL_EOD!AI86+BYPL_EOD!AJ86</f>
        <v>33.39</v>
      </c>
      <c r="K86">
        <f>MES_EOD!AI86+MES_EOD!AJ86</f>
        <v>12.59</v>
      </c>
      <c r="L86">
        <f>NDMC_EOD!AI86+NDMC_EOD!AJ86</f>
        <v>62.96</v>
      </c>
      <c r="M86">
        <f>TPDDL_EOD!AI86+TPDDL_EOD!AJ86</f>
        <v>40.06</v>
      </c>
      <c r="N86">
        <f t="shared" si="6"/>
        <v>208</v>
      </c>
      <c r="O86" s="154">
        <f t="shared" si="7"/>
        <v>0</v>
      </c>
      <c r="P86">
        <v>59</v>
      </c>
      <c r="Q86">
        <v>33.39</v>
      </c>
      <c r="R86">
        <v>12.59</v>
      </c>
      <c r="S86">
        <v>62.96</v>
      </c>
      <c r="T86">
        <v>40.06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59</v>
      </c>
      <c r="J87">
        <f>BYPL_EOD!AI87+BYPL_EOD!AJ87</f>
        <v>33.39</v>
      </c>
      <c r="K87">
        <f>MES_EOD!AI87+MES_EOD!AJ87</f>
        <v>12.59</v>
      </c>
      <c r="L87">
        <f>NDMC_EOD!AI87+NDMC_EOD!AJ87</f>
        <v>62.96</v>
      </c>
      <c r="M87">
        <f>TPDDL_EOD!AI87+TPDDL_EOD!AJ87</f>
        <v>40.06</v>
      </c>
      <c r="N87">
        <f t="shared" si="6"/>
        <v>208</v>
      </c>
      <c r="O87" s="154">
        <f t="shared" si="7"/>
        <v>0</v>
      </c>
      <c r="P87">
        <v>59</v>
      </c>
      <c r="Q87">
        <v>33.39</v>
      </c>
      <c r="R87">
        <v>12.59</v>
      </c>
      <c r="S87">
        <v>62.96</v>
      </c>
      <c r="T87">
        <v>40.06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59</v>
      </c>
      <c r="J88">
        <f>BYPL_EOD!AI88+BYPL_EOD!AJ88</f>
        <v>33.39</v>
      </c>
      <c r="K88">
        <f>MES_EOD!AI88+MES_EOD!AJ88</f>
        <v>12.59</v>
      </c>
      <c r="L88">
        <f>NDMC_EOD!AI88+NDMC_EOD!AJ88</f>
        <v>62.96</v>
      </c>
      <c r="M88">
        <f>TPDDL_EOD!AI88+TPDDL_EOD!AJ88</f>
        <v>40.06</v>
      </c>
      <c r="N88">
        <f t="shared" si="6"/>
        <v>208</v>
      </c>
      <c r="O88" s="154">
        <f t="shared" si="7"/>
        <v>0</v>
      </c>
      <c r="P88">
        <v>59</v>
      </c>
      <c r="Q88">
        <v>33.39</v>
      </c>
      <c r="R88">
        <v>12.59</v>
      </c>
      <c r="S88">
        <v>62.96</v>
      </c>
      <c r="T88">
        <v>40.06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59</v>
      </c>
      <c r="J89">
        <f>BYPL_EOD!AI89+BYPL_EOD!AJ89</f>
        <v>33.39</v>
      </c>
      <c r="K89">
        <f>MES_EOD!AI89+MES_EOD!AJ89</f>
        <v>12.59</v>
      </c>
      <c r="L89">
        <f>NDMC_EOD!AI89+NDMC_EOD!AJ89</f>
        <v>62.96</v>
      </c>
      <c r="M89">
        <f>TPDDL_EOD!AI89+TPDDL_EOD!AJ89</f>
        <v>40.06</v>
      </c>
      <c r="N89">
        <f t="shared" si="6"/>
        <v>208</v>
      </c>
      <c r="O89" s="154">
        <f t="shared" si="7"/>
        <v>0</v>
      </c>
      <c r="P89">
        <v>59</v>
      </c>
      <c r="Q89">
        <v>33.39</v>
      </c>
      <c r="R89">
        <v>12.59</v>
      </c>
      <c r="S89">
        <v>62.96</v>
      </c>
      <c r="T89">
        <v>40.06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59</v>
      </c>
      <c r="J90">
        <f>BYPL_EOD!AI90+BYPL_EOD!AJ90</f>
        <v>33.39</v>
      </c>
      <c r="K90">
        <f>MES_EOD!AI90+MES_EOD!AJ90</f>
        <v>12.59</v>
      </c>
      <c r="L90">
        <f>NDMC_EOD!AI90+NDMC_EOD!AJ90</f>
        <v>62.96</v>
      </c>
      <c r="M90">
        <f>TPDDL_EOD!AI90+TPDDL_EOD!AJ90</f>
        <v>40.06</v>
      </c>
      <c r="N90">
        <f t="shared" si="6"/>
        <v>208</v>
      </c>
      <c r="O90" s="154">
        <f t="shared" si="7"/>
        <v>0</v>
      </c>
      <c r="P90">
        <v>59</v>
      </c>
      <c r="Q90">
        <v>33.39</v>
      </c>
      <c r="R90">
        <v>12.59</v>
      </c>
      <c r="S90">
        <v>62.96</v>
      </c>
      <c r="T90">
        <v>40.06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59</v>
      </c>
      <c r="J91">
        <f>BYPL_EOD!AI91+BYPL_EOD!AJ91</f>
        <v>33.39</v>
      </c>
      <c r="K91">
        <f>MES_EOD!AI91+MES_EOD!AJ91</f>
        <v>12.59</v>
      </c>
      <c r="L91">
        <f>NDMC_EOD!AI91+NDMC_EOD!AJ91</f>
        <v>62.96</v>
      </c>
      <c r="M91">
        <f>TPDDL_EOD!AI91+TPDDL_EOD!AJ91</f>
        <v>40.06</v>
      </c>
      <c r="N91">
        <f t="shared" si="6"/>
        <v>208</v>
      </c>
      <c r="O91" s="154">
        <f t="shared" si="7"/>
        <v>0</v>
      </c>
      <c r="P91">
        <v>59</v>
      </c>
      <c r="Q91">
        <v>33.39</v>
      </c>
      <c r="R91">
        <v>12.59</v>
      </c>
      <c r="S91">
        <v>62.96</v>
      </c>
      <c r="T91">
        <v>40.06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59</v>
      </c>
      <c r="J92">
        <f>BYPL_EOD!AI92+BYPL_EOD!AJ92</f>
        <v>33.39</v>
      </c>
      <c r="K92">
        <f>MES_EOD!AI92+MES_EOD!AJ92</f>
        <v>12.59</v>
      </c>
      <c r="L92">
        <f>NDMC_EOD!AI92+NDMC_EOD!AJ92</f>
        <v>62.96</v>
      </c>
      <c r="M92">
        <f>TPDDL_EOD!AI92+TPDDL_EOD!AJ92</f>
        <v>40.06</v>
      </c>
      <c r="N92">
        <f t="shared" si="6"/>
        <v>208</v>
      </c>
      <c r="O92" s="154">
        <f t="shared" si="7"/>
        <v>0</v>
      </c>
      <c r="P92">
        <v>59</v>
      </c>
      <c r="Q92">
        <v>33.39</v>
      </c>
      <c r="R92">
        <v>12.59</v>
      </c>
      <c r="S92">
        <v>62.96</v>
      </c>
      <c r="T92">
        <v>40.06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59</v>
      </c>
      <c r="J93">
        <f>BYPL_EOD!AI93+BYPL_EOD!AJ93</f>
        <v>33.39</v>
      </c>
      <c r="K93">
        <f>MES_EOD!AI93+MES_EOD!AJ93</f>
        <v>12.59</v>
      </c>
      <c r="L93">
        <f>NDMC_EOD!AI93+NDMC_EOD!AJ93</f>
        <v>62.96</v>
      </c>
      <c r="M93">
        <f>TPDDL_EOD!AI93+TPDDL_EOD!AJ93</f>
        <v>40.06</v>
      </c>
      <c r="N93">
        <f t="shared" si="6"/>
        <v>208</v>
      </c>
      <c r="O93" s="154">
        <f t="shared" si="7"/>
        <v>0</v>
      </c>
      <c r="P93">
        <v>59</v>
      </c>
      <c r="Q93">
        <v>33.39</v>
      </c>
      <c r="R93">
        <v>12.59</v>
      </c>
      <c r="S93">
        <v>62.96</v>
      </c>
      <c r="T93">
        <v>40.06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59</v>
      </c>
      <c r="J94">
        <f>BYPL_EOD!AI94+BYPL_EOD!AJ94</f>
        <v>33.39</v>
      </c>
      <c r="K94">
        <f>MES_EOD!AI94+MES_EOD!AJ94</f>
        <v>12.59</v>
      </c>
      <c r="L94">
        <f>NDMC_EOD!AI94+NDMC_EOD!AJ94</f>
        <v>62.96</v>
      </c>
      <c r="M94">
        <f>TPDDL_EOD!AI94+TPDDL_EOD!AJ94</f>
        <v>40.06</v>
      </c>
      <c r="N94">
        <f t="shared" si="6"/>
        <v>208</v>
      </c>
      <c r="O94" s="154">
        <f t="shared" si="7"/>
        <v>0</v>
      </c>
      <c r="P94">
        <v>59</v>
      </c>
      <c r="Q94">
        <v>33.39</v>
      </c>
      <c r="R94">
        <v>12.59</v>
      </c>
      <c r="S94">
        <v>62.96</v>
      </c>
      <c r="T94">
        <v>40.06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59</v>
      </c>
      <c r="J95">
        <f>BYPL_EOD!AI95+BYPL_EOD!AJ95</f>
        <v>33.39</v>
      </c>
      <c r="K95">
        <f>MES_EOD!AI95+MES_EOD!AJ95</f>
        <v>12.59</v>
      </c>
      <c r="L95">
        <f>NDMC_EOD!AI95+NDMC_EOD!AJ95</f>
        <v>62.96</v>
      </c>
      <c r="M95">
        <f>TPDDL_EOD!AI95+TPDDL_EOD!AJ95</f>
        <v>40.06</v>
      </c>
      <c r="N95">
        <f t="shared" si="6"/>
        <v>208</v>
      </c>
      <c r="O95" s="154">
        <f t="shared" si="7"/>
        <v>0</v>
      </c>
      <c r="P95">
        <v>59</v>
      </c>
      <c r="Q95">
        <v>33.39</v>
      </c>
      <c r="R95">
        <v>12.59</v>
      </c>
      <c r="S95">
        <v>62.96</v>
      </c>
      <c r="T95">
        <v>40.06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59</v>
      </c>
      <c r="J96">
        <f>BYPL_EOD!AI96+BYPL_EOD!AJ96</f>
        <v>33.39</v>
      </c>
      <c r="K96">
        <f>MES_EOD!AI96+MES_EOD!AJ96</f>
        <v>12.59</v>
      </c>
      <c r="L96">
        <f>NDMC_EOD!AI96+NDMC_EOD!AJ96</f>
        <v>62.96</v>
      </c>
      <c r="M96">
        <f>TPDDL_EOD!AI96+TPDDL_EOD!AJ96</f>
        <v>40.06</v>
      </c>
      <c r="N96">
        <f t="shared" si="6"/>
        <v>208</v>
      </c>
      <c r="O96" s="154">
        <f t="shared" si="7"/>
        <v>0</v>
      </c>
      <c r="P96">
        <v>59</v>
      </c>
      <c r="Q96">
        <v>33.39</v>
      </c>
      <c r="R96">
        <v>12.59</v>
      </c>
      <c r="S96">
        <v>62.96</v>
      </c>
      <c r="T96">
        <v>40.06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59</v>
      </c>
      <c r="J97">
        <f>BYPL_EOD!AI97+BYPL_EOD!AJ97</f>
        <v>33.39</v>
      </c>
      <c r="K97">
        <f>MES_EOD!AI97+MES_EOD!AJ97</f>
        <v>12.59</v>
      </c>
      <c r="L97">
        <f>NDMC_EOD!AI97+NDMC_EOD!AJ97</f>
        <v>62.96</v>
      </c>
      <c r="M97">
        <f>TPDDL_EOD!AI97+TPDDL_EOD!AJ97</f>
        <v>40.06</v>
      </c>
      <c r="N97">
        <f t="shared" si="6"/>
        <v>208</v>
      </c>
      <c r="O97" s="154">
        <f t="shared" si="7"/>
        <v>0</v>
      </c>
      <c r="P97">
        <v>59</v>
      </c>
      <c r="Q97">
        <v>33.39</v>
      </c>
      <c r="R97">
        <v>12.59</v>
      </c>
      <c r="S97">
        <v>62.96</v>
      </c>
      <c r="T97">
        <v>40.06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59</v>
      </c>
      <c r="J98">
        <f>BYPL_EOD!AI98+BYPL_EOD!AJ98</f>
        <v>33.39</v>
      </c>
      <c r="K98">
        <f>MES_EOD!AI98+MES_EOD!AJ98</f>
        <v>12.59</v>
      </c>
      <c r="L98">
        <f>NDMC_EOD!AI98+NDMC_EOD!AJ98</f>
        <v>62.96</v>
      </c>
      <c r="M98">
        <f>TPDDL_EOD!AI98+TPDDL_EOD!AJ98</f>
        <v>40.06</v>
      </c>
      <c r="N98">
        <f t="shared" si="6"/>
        <v>208</v>
      </c>
      <c r="O98" s="154">
        <f t="shared" si="7"/>
        <v>0</v>
      </c>
      <c r="P98">
        <v>59</v>
      </c>
      <c r="Q98">
        <v>33.39</v>
      </c>
      <c r="R98">
        <v>12.59</v>
      </c>
      <c r="S98">
        <v>62.96</v>
      </c>
      <c r="T98">
        <v>40.06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4.992</v>
      </c>
      <c r="E99" s="156">
        <f t="shared" si="12"/>
        <v>0</v>
      </c>
      <c r="F99" s="156">
        <f t="shared" si="12"/>
        <v>5.6020000000000003</v>
      </c>
      <c r="G99" s="156">
        <f t="shared" si="12"/>
        <v>4.992</v>
      </c>
      <c r="H99" s="156"/>
      <c r="I99" s="156">
        <f t="shared" si="12"/>
        <v>1.4159999999999999</v>
      </c>
      <c r="J99" s="156">
        <f t="shared" si="12"/>
        <v>0.80623499999999959</v>
      </c>
      <c r="K99" s="156">
        <f t="shared" si="12"/>
        <v>0.30136499999999977</v>
      </c>
      <c r="L99" s="156">
        <f t="shared" si="12"/>
        <v>1.5070500000000009</v>
      </c>
      <c r="M99" s="156">
        <f t="shared" si="12"/>
        <v>0.96134999999999904</v>
      </c>
      <c r="N99" s="156">
        <f t="shared" si="12"/>
        <v>4.992</v>
      </c>
      <c r="O99" s="156">
        <f t="shared" si="12"/>
        <v>0</v>
      </c>
      <c r="P99" s="156">
        <f t="shared" si="12"/>
        <v>1.4159999999999999</v>
      </c>
      <c r="Q99" s="156">
        <f t="shared" si="12"/>
        <v>0.80623499999999959</v>
      </c>
      <c r="R99" s="156">
        <f t="shared" si="12"/>
        <v>0.30136499999999977</v>
      </c>
      <c r="S99" s="156">
        <f t="shared" si="12"/>
        <v>1.5070500000000009</v>
      </c>
      <c r="T99" s="156">
        <f t="shared" si="12"/>
        <v>0.96134999999999904</v>
      </c>
      <c r="U99" s="156">
        <f t="shared" si="12"/>
        <v>4.992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7.1799823891987087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7.1799823891987087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7.1799823891987087</v>
      </c>
      <c r="R5">
        <v>0</v>
      </c>
      <c r="S5">
        <v>2.1123569122395072</v>
      </c>
      <c r="T5">
        <v>12.186674493689463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7.1799823891987087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12.27</v>
      </c>
      <c r="J14">
        <f>BYPL_EOD!AC14+BYPL_EOD!AD14</f>
        <v>6.72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33.07</v>
      </c>
      <c r="O14" s="154">
        <f t="shared" si="1"/>
        <v>1.5300000000000011</v>
      </c>
      <c r="P14">
        <v>12.837677653462352</v>
      </c>
      <c r="Q14">
        <v>7.0309041427275476</v>
      </c>
      <c r="R14">
        <v>0</v>
      </c>
      <c r="S14">
        <v>2.176232234653765</v>
      </c>
      <c r="T14">
        <v>12.555185969156335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12.27</v>
      </c>
      <c r="J15">
        <f>BYPL_EOD!AC15+BYPL_EOD!AD15</f>
        <v>6.72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33.07</v>
      </c>
      <c r="O15" s="154">
        <f t="shared" si="1"/>
        <v>1.5300000000000011</v>
      </c>
      <c r="P15">
        <v>12.837677653462352</v>
      </c>
      <c r="Q15">
        <v>7.0309041427275476</v>
      </c>
      <c r="R15">
        <v>0</v>
      </c>
      <c r="S15">
        <v>2.176232234653765</v>
      </c>
      <c r="T15">
        <v>12.555185969156335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12.27</v>
      </c>
      <c r="J16">
        <f>BYPL_EOD!AC16+BYPL_EOD!AD16</f>
        <v>6.72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33.07</v>
      </c>
      <c r="O16" s="154">
        <f t="shared" si="1"/>
        <v>0.53000000000000114</v>
      </c>
      <c r="P16">
        <v>12.466646507408527</v>
      </c>
      <c r="Q16">
        <v>6.8276988206833984</v>
      </c>
      <c r="R16">
        <v>0</v>
      </c>
      <c r="S16">
        <v>2.1133353492591476</v>
      </c>
      <c r="T16">
        <v>12.192319322648927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12.27</v>
      </c>
      <c r="J17">
        <f>BYPL_EOD!AC17+BYPL_EOD!AD17</f>
        <v>6.72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33.07</v>
      </c>
      <c r="O17" s="154">
        <f t="shared" si="1"/>
        <v>0.53000000000000114</v>
      </c>
      <c r="P17">
        <v>12.466646507408527</v>
      </c>
      <c r="Q17">
        <v>6.8276988206833984</v>
      </c>
      <c r="R17">
        <v>0</v>
      </c>
      <c r="S17">
        <v>2.1133353492591476</v>
      </c>
      <c r="T17">
        <v>12.192319322648927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12.27</v>
      </c>
      <c r="J18">
        <f>BYPL_EOD!AC18+BYPL_EOD!AD18</f>
        <v>6.72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33.07</v>
      </c>
      <c r="O18" s="154">
        <f t="shared" si="1"/>
        <v>0.53000000000000114</v>
      </c>
      <c r="P18">
        <v>12.466646507408527</v>
      </c>
      <c r="Q18">
        <v>6.8276988206833984</v>
      </c>
      <c r="R18">
        <v>0</v>
      </c>
      <c r="S18">
        <v>2.1133353492591476</v>
      </c>
      <c r="T18">
        <v>12.192319322648927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12.27</v>
      </c>
      <c r="J19">
        <f>BYPL_EOD!AC19+BYPL_EOD!AD19</f>
        <v>6.72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33.07</v>
      </c>
      <c r="O19" s="154">
        <f t="shared" si="1"/>
        <v>0.53000000000000114</v>
      </c>
      <c r="P19">
        <v>12.466646507408527</v>
      </c>
      <c r="Q19">
        <v>6.8276988206833984</v>
      </c>
      <c r="R19">
        <v>0</v>
      </c>
      <c r="S19">
        <v>2.1133353492591476</v>
      </c>
      <c r="T19">
        <v>12.192319322648927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12.27</v>
      </c>
      <c r="J20">
        <f>BYPL_EOD!AC20+BYPL_EOD!AD20</f>
        <v>6.72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33.07</v>
      </c>
      <c r="O20" s="154">
        <f t="shared" si="1"/>
        <v>0.53000000000000114</v>
      </c>
      <c r="P20">
        <v>12.466646507408527</v>
      </c>
      <c r="Q20">
        <v>6.8276988206833984</v>
      </c>
      <c r="R20">
        <v>0</v>
      </c>
      <c r="S20">
        <v>2.1133353492591476</v>
      </c>
      <c r="T20">
        <v>12.192319322648927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12.27</v>
      </c>
      <c r="J21">
        <f>BYPL_EOD!AC21+BYPL_EOD!AD21</f>
        <v>6.72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33.07</v>
      </c>
      <c r="O21" s="154">
        <f t="shared" si="1"/>
        <v>0.53000000000000114</v>
      </c>
      <c r="P21">
        <v>12.466646507408527</v>
      </c>
      <c r="Q21">
        <v>6.8276988206833984</v>
      </c>
      <c r="R21">
        <v>0</v>
      </c>
      <c r="S21">
        <v>2.1133353492591476</v>
      </c>
      <c r="T21">
        <v>12.192319322648927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12.27</v>
      </c>
      <c r="J22">
        <f>BYPL_EOD!AC22+BYPL_EOD!AD22</f>
        <v>6.72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33.07</v>
      </c>
      <c r="O22" s="154">
        <f t="shared" si="1"/>
        <v>0.53000000000000114</v>
      </c>
      <c r="P22">
        <v>12.466646507408527</v>
      </c>
      <c r="Q22">
        <v>6.8276988206833984</v>
      </c>
      <c r="R22">
        <v>0</v>
      </c>
      <c r="S22">
        <v>2.1133353492591476</v>
      </c>
      <c r="T22">
        <v>12.192319322648927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12.27</v>
      </c>
      <c r="J23">
        <f>BYPL_EOD!AC23+BYPL_EOD!AD23</f>
        <v>6.72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33.07</v>
      </c>
      <c r="O23" s="154">
        <f t="shared" si="1"/>
        <v>1.5300000000000011</v>
      </c>
      <c r="P23">
        <v>12.837677653462352</v>
      </c>
      <c r="Q23">
        <v>7.0309041427275476</v>
      </c>
      <c r="R23">
        <v>0</v>
      </c>
      <c r="S23">
        <v>2.176232234653765</v>
      </c>
      <c r="T23">
        <v>12.555185969156335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12.27</v>
      </c>
      <c r="J24">
        <f>BYPL_EOD!AC24+BYPL_EOD!AD24</f>
        <v>6.72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33.07</v>
      </c>
      <c r="O24" s="154">
        <f t="shared" si="1"/>
        <v>1.5300000000000011</v>
      </c>
      <c r="P24">
        <v>12.837677653462352</v>
      </c>
      <c r="Q24">
        <v>7.0309041427275476</v>
      </c>
      <c r="R24">
        <v>0</v>
      </c>
      <c r="S24">
        <v>2.176232234653765</v>
      </c>
      <c r="T24">
        <v>12.555185969156335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12.27</v>
      </c>
      <c r="J25">
        <f>BYPL_EOD!AC25+BYPL_EOD!AD25</f>
        <v>6.72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33.07</v>
      </c>
      <c r="O25" s="154">
        <f t="shared" si="1"/>
        <v>1.5300000000000011</v>
      </c>
      <c r="P25">
        <v>12.837677653462352</v>
      </c>
      <c r="Q25">
        <v>7.0309041427275476</v>
      </c>
      <c r="R25">
        <v>0</v>
      </c>
      <c r="S25">
        <v>2.176232234653765</v>
      </c>
      <c r="T25">
        <v>12.555185969156335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7.1799823891987087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7.1799823891987087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7.1799823891987087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7.1799823891987087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7.1799823891987087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7.1799823891987087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7.1799823891987087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7.1799823891987087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54"/>
      <c r="I39">
        <f>BRPL_EOD!AC39+BRPL_EOD!AD39</f>
        <v>12</v>
      </c>
      <c r="J39">
        <f>BYPL_EOD!AC39+BYPL_EOD!AD39</f>
        <v>5.99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32.07</v>
      </c>
      <c r="O39" s="154">
        <f t="shared" si="1"/>
        <v>0.22999999999999687</v>
      </c>
      <c r="P39">
        <v>12.086061739943872</v>
      </c>
      <c r="Q39">
        <v>6.0329591518553158</v>
      </c>
      <c r="R39">
        <v>0</v>
      </c>
      <c r="S39">
        <v>2.094917368256938</v>
      </c>
      <c r="T39">
        <v>12.086061739943872</v>
      </c>
      <c r="U39" s="156">
        <f t="shared" si="2"/>
        <v>32.299999999999997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54"/>
      <c r="I40">
        <f>BRPL_EOD!AC40+BRPL_EOD!AD40</f>
        <v>12</v>
      </c>
      <c r="J40">
        <f>BYPL_EOD!AC40+BYPL_EOD!AD40</f>
        <v>5.99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32.07</v>
      </c>
      <c r="O40" s="154">
        <f t="shared" si="1"/>
        <v>0.22999999999999687</v>
      </c>
      <c r="P40">
        <v>12.086061739943872</v>
      </c>
      <c r="Q40">
        <v>6.0329591518553158</v>
      </c>
      <c r="R40">
        <v>0</v>
      </c>
      <c r="S40">
        <v>2.094917368256938</v>
      </c>
      <c r="T40">
        <v>12.086061739943872</v>
      </c>
      <c r="U40" s="156">
        <f t="shared" si="2"/>
        <v>32.299999999999997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54"/>
      <c r="I41">
        <f>BRPL_EOD!AC41+BRPL_EOD!AD41</f>
        <v>12</v>
      </c>
      <c r="J41">
        <f>BYPL_EOD!AC41+BYPL_EOD!AD41</f>
        <v>5.99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32.07</v>
      </c>
      <c r="O41" s="154">
        <f t="shared" si="1"/>
        <v>0.22999999999999687</v>
      </c>
      <c r="P41">
        <v>12.086061739943872</v>
      </c>
      <c r="Q41">
        <v>6.0329591518553158</v>
      </c>
      <c r="R41">
        <v>0</v>
      </c>
      <c r="S41">
        <v>2.094917368256938</v>
      </c>
      <c r="T41">
        <v>12.086061739943872</v>
      </c>
      <c r="U41" s="156">
        <f t="shared" si="2"/>
        <v>32.299999999999997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12</v>
      </c>
      <c r="J42">
        <f>BYPL_EOD!AC42+BYPL_EOD!AD42</f>
        <v>5.99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32.07</v>
      </c>
      <c r="O42" s="154">
        <f t="shared" si="1"/>
        <v>0.22999999999999687</v>
      </c>
      <c r="P42">
        <v>12.086061739943872</v>
      </c>
      <c r="Q42">
        <v>6.0329591518553158</v>
      </c>
      <c r="R42">
        <v>0</v>
      </c>
      <c r="S42">
        <v>2.094917368256938</v>
      </c>
      <c r="T42">
        <v>12.086061739943872</v>
      </c>
      <c r="U42" s="156">
        <f t="shared" si="2"/>
        <v>32.299999999999997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12</v>
      </c>
      <c r="J43">
        <f>BYPL_EOD!AC43+BYPL_EOD!AD43</f>
        <v>5.99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32.07</v>
      </c>
      <c r="O43" s="154">
        <f t="shared" si="1"/>
        <v>0.22999999999999687</v>
      </c>
      <c r="P43">
        <v>12.086061739943872</v>
      </c>
      <c r="Q43">
        <v>6.0329591518553158</v>
      </c>
      <c r="R43">
        <v>0</v>
      </c>
      <c r="S43">
        <v>2.094917368256938</v>
      </c>
      <c r="T43">
        <v>12.086061739943872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12</v>
      </c>
      <c r="J44">
        <f>BYPL_EOD!AC44+BYPL_EOD!AD44</f>
        <v>5.99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32.07</v>
      </c>
      <c r="O44" s="154">
        <f t="shared" si="1"/>
        <v>0.22999999999999687</v>
      </c>
      <c r="P44">
        <v>12.086061739943872</v>
      </c>
      <c r="Q44">
        <v>6.0329591518553158</v>
      </c>
      <c r="R44">
        <v>0</v>
      </c>
      <c r="S44">
        <v>2.094917368256938</v>
      </c>
      <c r="T44">
        <v>12.086061739943872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12</v>
      </c>
      <c r="J45">
        <f>BYPL_EOD!AC45+BYPL_EOD!AD45</f>
        <v>5.99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32.07</v>
      </c>
      <c r="O45" s="154">
        <f t="shared" si="1"/>
        <v>0.22999999999999687</v>
      </c>
      <c r="P45">
        <v>12.086061739943872</v>
      </c>
      <c r="Q45">
        <v>6.0329591518553158</v>
      </c>
      <c r="R45">
        <v>0</v>
      </c>
      <c r="S45">
        <v>2.094917368256938</v>
      </c>
      <c r="T45">
        <v>12.086061739943872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12</v>
      </c>
      <c r="J46">
        <f>BYPL_EOD!AC46+BYPL_EOD!AD46</f>
        <v>5.99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32.07</v>
      </c>
      <c r="O46" s="154">
        <f t="shared" si="1"/>
        <v>0.22999999999999687</v>
      </c>
      <c r="P46">
        <v>12.086061739943872</v>
      </c>
      <c r="Q46">
        <v>6.0329591518553158</v>
      </c>
      <c r="R46">
        <v>0</v>
      </c>
      <c r="S46">
        <v>2.094917368256938</v>
      </c>
      <c r="T46">
        <v>12.086061739943872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12</v>
      </c>
      <c r="J47">
        <f>BYPL_EOD!AC47+BYPL_EOD!AD47</f>
        <v>5.99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32.07</v>
      </c>
      <c r="O47" s="154">
        <f t="shared" si="1"/>
        <v>0.22999999999999687</v>
      </c>
      <c r="P47">
        <v>12.086061739943872</v>
      </c>
      <c r="Q47">
        <v>6.0329591518553158</v>
      </c>
      <c r="R47">
        <v>0</v>
      </c>
      <c r="S47">
        <v>2.094917368256938</v>
      </c>
      <c r="T47">
        <v>12.086061739943872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12</v>
      </c>
      <c r="J48">
        <f>BYPL_EOD!AC48+BYPL_EOD!AD48</f>
        <v>5.99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32.07</v>
      </c>
      <c r="O48" s="154">
        <f t="shared" si="1"/>
        <v>0.22999999999999687</v>
      </c>
      <c r="P48">
        <v>12.086061739943872</v>
      </c>
      <c r="Q48">
        <v>6.0329591518553158</v>
      </c>
      <c r="R48">
        <v>0</v>
      </c>
      <c r="S48">
        <v>2.094917368256938</v>
      </c>
      <c r="T48">
        <v>12.086061739943872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12</v>
      </c>
      <c r="J49">
        <f>BYPL_EOD!AC49+BYPL_EOD!AD49</f>
        <v>5.99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32.07</v>
      </c>
      <c r="O49" s="154">
        <f t="shared" si="1"/>
        <v>0.22999999999999687</v>
      </c>
      <c r="P49">
        <v>12.086061739943872</v>
      </c>
      <c r="Q49">
        <v>6.0329591518553158</v>
      </c>
      <c r="R49">
        <v>0</v>
      </c>
      <c r="S49">
        <v>2.094917368256938</v>
      </c>
      <c r="T49">
        <v>12.086061739943872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12</v>
      </c>
      <c r="J50">
        <f>BYPL_EOD!AC50+BYPL_EOD!AD50</f>
        <v>5.99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32.07</v>
      </c>
      <c r="O50" s="154">
        <f t="shared" si="1"/>
        <v>0.22999999999999687</v>
      </c>
      <c r="P50">
        <v>12.086061739943872</v>
      </c>
      <c r="Q50">
        <v>6.0329591518553158</v>
      </c>
      <c r="R50">
        <v>0</v>
      </c>
      <c r="S50">
        <v>2.094917368256938</v>
      </c>
      <c r="T50">
        <v>12.086061739943872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12</v>
      </c>
      <c r="J51">
        <f>BYPL_EOD!AC51+BYPL_EOD!AD51</f>
        <v>5.99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12.086061739943872</v>
      </c>
      <c r="Q51">
        <v>6.0329591518553158</v>
      </c>
      <c r="R51">
        <v>0</v>
      </c>
      <c r="S51">
        <v>2.094917368256938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12</v>
      </c>
      <c r="J52">
        <f>BYPL_EOD!AC52+BYPL_EOD!AD52</f>
        <v>5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31.08</v>
      </c>
      <c r="O52" s="154">
        <f t="shared" si="1"/>
        <v>1.2199999999999989</v>
      </c>
      <c r="P52">
        <v>12.471042471042471</v>
      </c>
      <c r="Q52">
        <v>5.1962676962676957</v>
      </c>
      <c r="R52">
        <v>0</v>
      </c>
      <c r="S52">
        <v>2.1616473616473617</v>
      </c>
      <c r="T52">
        <v>12.471042471042471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12</v>
      </c>
      <c r="J53">
        <f>BYPL_EOD!AC53+BYPL_EOD!AD53</f>
        <v>5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31.08</v>
      </c>
      <c r="O53" s="154">
        <f t="shared" si="1"/>
        <v>1.2199999999999989</v>
      </c>
      <c r="P53">
        <v>12.471042471042471</v>
      </c>
      <c r="Q53">
        <v>5.1962676962676957</v>
      </c>
      <c r="R53">
        <v>0</v>
      </c>
      <c r="S53">
        <v>2.1616473616473617</v>
      </c>
      <c r="T53">
        <v>12.471042471042471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54"/>
      <c r="I54">
        <f>BRPL_EOD!AC54+BRPL_EOD!AD54</f>
        <v>8.33</v>
      </c>
      <c r="J54">
        <f>BYPL_EOD!AC54+BYPL_EOD!AD54</f>
        <v>13.26</v>
      </c>
      <c r="K54">
        <f>MES_EOD!AC54+MES_EOD!AD54</f>
        <v>0</v>
      </c>
      <c r="L54">
        <f>NDMC_EOD!AC54+NDMC_EOD!AD54</f>
        <v>1.44</v>
      </c>
      <c r="M54">
        <f>TPDDL_EOD!AC54+TPDDL_EOD!AD54</f>
        <v>8.33</v>
      </c>
      <c r="N54">
        <f t="shared" si="0"/>
        <v>31.36</v>
      </c>
      <c r="O54" s="154">
        <f t="shared" si="1"/>
        <v>-5.9999999999998721E-2</v>
      </c>
      <c r="P54">
        <v>8.3140625000000004</v>
      </c>
      <c r="Q54">
        <v>13.234630102040816</v>
      </c>
      <c r="R54">
        <v>0</v>
      </c>
      <c r="S54">
        <v>1.4372448979591836</v>
      </c>
      <c r="T54">
        <v>8.3140625000000004</v>
      </c>
      <c r="U54" s="156">
        <f t="shared" si="2"/>
        <v>31.299999999999997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54"/>
      <c r="I55">
        <f>BRPL_EOD!AC55+BRPL_EOD!AD55</f>
        <v>8.07</v>
      </c>
      <c r="J55">
        <f>BYPL_EOD!AC55+BYPL_EOD!AD55</f>
        <v>12.84</v>
      </c>
      <c r="K55">
        <f>MES_EOD!AC55+MES_EOD!AD55</f>
        <v>0</v>
      </c>
      <c r="L55">
        <f>NDMC_EOD!AC55+NDMC_EOD!AD55</f>
        <v>1.4</v>
      </c>
      <c r="M55">
        <f>TPDDL_EOD!AC55+TPDDL_EOD!AD55</f>
        <v>8.07</v>
      </c>
      <c r="N55">
        <f t="shared" si="0"/>
        <v>30.38</v>
      </c>
      <c r="O55" s="154">
        <f t="shared" si="1"/>
        <v>-7.9999999999998295E-2</v>
      </c>
      <c r="P55">
        <v>8.0487491770901922</v>
      </c>
      <c r="Q55">
        <v>12.806188281764319</v>
      </c>
      <c r="R55">
        <v>0</v>
      </c>
      <c r="S55">
        <v>1.3963133640552996</v>
      </c>
      <c r="T55">
        <v>8.0487491770901922</v>
      </c>
      <c r="U55" s="156">
        <f t="shared" si="2"/>
        <v>30.300000000000004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54"/>
      <c r="I56">
        <f>BRPL_EOD!AC56+BRPL_EOD!AD56</f>
        <v>8.07</v>
      </c>
      <c r="J56">
        <f>BYPL_EOD!AC56+BYPL_EOD!AD56</f>
        <v>12.84</v>
      </c>
      <c r="K56">
        <f>MES_EOD!AC56+MES_EOD!AD56</f>
        <v>0</v>
      </c>
      <c r="L56">
        <f>NDMC_EOD!AC56+NDMC_EOD!AD56</f>
        <v>1.4</v>
      </c>
      <c r="M56">
        <f>TPDDL_EOD!AC56+TPDDL_EOD!AD56</f>
        <v>8.07</v>
      </c>
      <c r="N56">
        <f t="shared" si="0"/>
        <v>30.38</v>
      </c>
      <c r="O56" s="154">
        <f t="shared" si="1"/>
        <v>-7.9999999999998295E-2</v>
      </c>
      <c r="P56">
        <v>8.0487491770901922</v>
      </c>
      <c r="Q56">
        <v>12.806188281764319</v>
      </c>
      <c r="R56">
        <v>0</v>
      </c>
      <c r="S56">
        <v>1.3963133640552996</v>
      </c>
      <c r="T56">
        <v>8.0487491770901922</v>
      </c>
      <c r="U56" s="156">
        <f t="shared" si="2"/>
        <v>30.300000000000004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84</v>
      </c>
      <c r="G57">
        <f t="shared" si="5"/>
        <v>30.3</v>
      </c>
      <c r="H57" s="154"/>
      <c r="I57">
        <f>BRPL_EOD!AC57+BRPL_EOD!AD57</f>
        <v>8.07</v>
      </c>
      <c r="J57">
        <f>BYPL_EOD!AC57+BYPL_EOD!AD57</f>
        <v>12.84</v>
      </c>
      <c r="K57">
        <f>MES_EOD!AC57+MES_EOD!AD57</f>
        <v>0</v>
      </c>
      <c r="L57">
        <f>NDMC_EOD!AC57+NDMC_EOD!AD57</f>
        <v>1.4</v>
      </c>
      <c r="M57">
        <f>TPDDL_EOD!AC57+TPDDL_EOD!AD57</f>
        <v>8.07</v>
      </c>
      <c r="N57">
        <f t="shared" si="0"/>
        <v>30.38</v>
      </c>
      <c r="O57" s="154">
        <f t="shared" si="1"/>
        <v>-7.9999999999998295E-2</v>
      </c>
      <c r="P57">
        <v>8.0487491770901922</v>
      </c>
      <c r="Q57">
        <v>12.806188281764319</v>
      </c>
      <c r="R57">
        <v>0</v>
      </c>
      <c r="S57">
        <v>1.3963133640552996</v>
      </c>
      <c r="T57">
        <v>8.0487491770901922</v>
      </c>
      <c r="U57" s="156">
        <f t="shared" si="2"/>
        <v>30.300000000000004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54"/>
      <c r="I58">
        <f>BRPL_EOD!AC58+BRPL_EOD!AD58</f>
        <v>11.27</v>
      </c>
      <c r="J58">
        <f>BYPL_EOD!AC58+BYPL_EOD!AD58</f>
        <v>5.64</v>
      </c>
      <c r="K58">
        <f>MES_EOD!AC58+MES_EOD!AD58</f>
        <v>0</v>
      </c>
      <c r="L58">
        <f>NDMC_EOD!AC58+NDMC_EOD!AD58</f>
        <v>1.95</v>
      </c>
      <c r="M58">
        <f>TPDDL_EOD!AC58+TPDDL_EOD!AD58</f>
        <v>11.27</v>
      </c>
      <c r="N58">
        <f t="shared" si="0"/>
        <v>30.13</v>
      </c>
      <c r="O58" s="154">
        <f t="shared" si="1"/>
        <v>0.17000000000000171</v>
      </c>
      <c r="P58">
        <v>11.333587786259542</v>
      </c>
      <c r="Q58">
        <v>5.6718221042150683</v>
      </c>
      <c r="R58">
        <v>0</v>
      </c>
      <c r="S58">
        <v>1.961002323265848</v>
      </c>
      <c r="T58">
        <v>11.333587786259542</v>
      </c>
      <c r="U58" s="156">
        <f t="shared" si="2"/>
        <v>30.3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54"/>
      <c r="I59">
        <f>BRPL_EOD!AC59+BRPL_EOD!AD59</f>
        <v>11.27</v>
      </c>
      <c r="J59">
        <f>BYPL_EOD!AC59+BYPL_EOD!AD59</f>
        <v>5.64</v>
      </c>
      <c r="K59">
        <f>MES_EOD!AC59+MES_EOD!AD59</f>
        <v>0</v>
      </c>
      <c r="L59">
        <f>NDMC_EOD!AC59+NDMC_EOD!AD59</f>
        <v>1.95</v>
      </c>
      <c r="M59">
        <f>TPDDL_EOD!AC59+TPDDL_EOD!AD59</f>
        <v>11.27</v>
      </c>
      <c r="N59">
        <f t="shared" si="0"/>
        <v>30.13</v>
      </c>
      <c r="O59" s="154">
        <f t="shared" si="1"/>
        <v>0.17000000000000171</v>
      </c>
      <c r="P59">
        <v>11.333587786259542</v>
      </c>
      <c r="Q59">
        <v>5.6718221042150683</v>
      </c>
      <c r="R59">
        <v>0</v>
      </c>
      <c r="S59">
        <v>1.961002323265848</v>
      </c>
      <c r="T59">
        <v>11.333587786259542</v>
      </c>
      <c r="U59" s="156">
        <f t="shared" si="2"/>
        <v>30.3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54"/>
      <c r="I60">
        <f>BRPL_EOD!AC60+BRPL_EOD!AD60</f>
        <v>11.27</v>
      </c>
      <c r="J60">
        <f>BYPL_EOD!AC60+BYPL_EOD!AD60</f>
        <v>5.64</v>
      </c>
      <c r="K60">
        <f>MES_EOD!AC60+MES_EOD!AD60</f>
        <v>0</v>
      </c>
      <c r="L60">
        <f>NDMC_EOD!AC60+NDMC_EOD!AD60</f>
        <v>1.95</v>
      </c>
      <c r="M60">
        <f>TPDDL_EOD!AC60+TPDDL_EOD!AD60</f>
        <v>11.27</v>
      </c>
      <c r="N60">
        <f t="shared" si="0"/>
        <v>30.13</v>
      </c>
      <c r="O60" s="154">
        <f t="shared" si="1"/>
        <v>0.17000000000000171</v>
      </c>
      <c r="P60">
        <v>11.333587786259542</v>
      </c>
      <c r="Q60">
        <v>5.6718221042150683</v>
      </c>
      <c r="R60">
        <v>0</v>
      </c>
      <c r="S60">
        <v>1.961002323265848</v>
      </c>
      <c r="T60">
        <v>11.333587786259542</v>
      </c>
      <c r="U60" s="156">
        <f t="shared" si="2"/>
        <v>30.3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54"/>
      <c r="I61">
        <f>BRPL_EOD!AC61+BRPL_EOD!AD61</f>
        <v>11.27</v>
      </c>
      <c r="J61">
        <f>BYPL_EOD!AC61+BYPL_EOD!AD61</f>
        <v>5.64</v>
      </c>
      <c r="K61">
        <f>MES_EOD!AC61+MES_EOD!AD61</f>
        <v>0</v>
      </c>
      <c r="L61">
        <f>NDMC_EOD!AC61+NDMC_EOD!AD61</f>
        <v>1.95</v>
      </c>
      <c r="M61">
        <f>TPDDL_EOD!AC61+TPDDL_EOD!AD61</f>
        <v>11.27</v>
      </c>
      <c r="N61">
        <f t="shared" si="0"/>
        <v>30.13</v>
      </c>
      <c r="O61" s="154">
        <f t="shared" si="1"/>
        <v>0.17000000000000171</v>
      </c>
      <c r="P61">
        <v>11.333587786259542</v>
      </c>
      <c r="Q61">
        <v>5.6718221042150683</v>
      </c>
      <c r="R61">
        <v>0</v>
      </c>
      <c r="S61">
        <v>1.961002323265848</v>
      </c>
      <c r="T61">
        <v>11.333587786259542</v>
      </c>
      <c r="U61" s="156">
        <f t="shared" si="2"/>
        <v>30.3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54"/>
      <c r="I62">
        <f>BRPL_EOD!AC62+BRPL_EOD!AD62</f>
        <v>11.27</v>
      </c>
      <c r="J62">
        <f>BYPL_EOD!AC62+BYPL_EOD!AD62</f>
        <v>5.64</v>
      </c>
      <c r="K62">
        <f>MES_EOD!AC62+MES_EOD!AD62</f>
        <v>0</v>
      </c>
      <c r="L62">
        <f>NDMC_EOD!AC62+NDMC_EOD!AD62</f>
        <v>1.95</v>
      </c>
      <c r="M62">
        <f>TPDDL_EOD!AC62+TPDDL_EOD!AD62</f>
        <v>11.27</v>
      </c>
      <c r="N62">
        <f t="shared" si="0"/>
        <v>30.13</v>
      </c>
      <c r="O62" s="154">
        <f t="shared" si="1"/>
        <v>0.17000000000000171</v>
      </c>
      <c r="P62">
        <v>11.333587786259542</v>
      </c>
      <c r="Q62">
        <v>5.6718221042150683</v>
      </c>
      <c r="R62">
        <v>0</v>
      </c>
      <c r="S62">
        <v>1.961002323265848</v>
      </c>
      <c r="T62">
        <v>11.333587786259542</v>
      </c>
      <c r="U62" s="156">
        <f t="shared" si="2"/>
        <v>30.3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54"/>
      <c r="I63">
        <f>BRPL_EOD!AC63+BRPL_EOD!AD63</f>
        <v>11.27</v>
      </c>
      <c r="J63">
        <f>BYPL_EOD!AC63+BYPL_EOD!AD63</f>
        <v>5.64</v>
      </c>
      <c r="K63">
        <f>MES_EOD!AC63+MES_EOD!AD63</f>
        <v>0</v>
      </c>
      <c r="L63">
        <f>NDMC_EOD!AC63+NDMC_EOD!AD63</f>
        <v>1.95</v>
      </c>
      <c r="M63">
        <f>TPDDL_EOD!AC63+TPDDL_EOD!AD63</f>
        <v>11.27</v>
      </c>
      <c r="N63">
        <f t="shared" si="0"/>
        <v>30.13</v>
      </c>
      <c r="O63" s="154">
        <f t="shared" si="1"/>
        <v>0.17000000000000171</v>
      </c>
      <c r="P63">
        <v>11.333587786259542</v>
      </c>
      <c r="Q63">
        <v>5.6718221042150683</v>
      </c>
      <c r="R63">
        <v>0</v>
      </c>
      <c r="S63">
        <v>1.961002323265848</v>
      </c>
      <c r="T63">
        <v>11.333587786259542</v>
      </c>
      <c r="U63" s="156">
        <f t="shared" si="2"/>
        <v>30.3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54"/>
      <c r="I64">
        <f>BRPL_EOD!AC64+BRPL_EOD!AD64</f>
        <v>11.27</v>
      </c>
      <c r="J64">
        <f>BYPL_EOD!AC64+BYPL_EOD!AD64</f>
        <v>5.64</v>
      </c>
      <c r="K64">
        <f>MES_EOD!AC64+MES_EOD!AD64</f>
        <v>0</v>
      </c>
      <c r="L64">
        <f>NDMC_EOD!AC64+NDMC_EOD!AD64</f>
        <v>1.95</v>
      </c>
      <c r="M64">
        <f>TPDDL_EOD!AC64+TPDDL_EOD!AD64</f>
        <v>11.27</v>
      </c>
      <c r="N64">
        <f t="shared" si="0"/>
        <v>30.13</v>
      </c>
      <c r="O64" s="154">
        <f t="shared" si="1"/>
        <v>0.17000000000000171</v>
      </c>
      <c r="P64">
        <v>11.333587786259542</v>
      </c>
      <c r="Q64">
        <v>5.6718221042150683</v>
      </c>
      <c r="R64">
        <v>0</v>
      </c>
      <c r="S64">
        <v>1.961002323265848</v>
      </c>
      <c r="T64">
        <v>11.333587786259542</v>
      </c>
      <c r="U64" s="156">
        <f t="shared" si="2"/>
        <v>30.3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54"/>
      <c r="I65">
        <f>BRPL_EOD!AC65+BRPL_EOD!AD65</f>
        <v>8.07</v>
      </c>
      <c r="J65">
        <f>BYPL_EOD!AC65+BYPL_EOD!AD65</f>
        <v>12.84</v>
      </c>
      <c r="K65">
        <f>MES_EOD!AC65+MES_EOD!AD65</f>
        <v>0</v>
      </c>
      <c r="L65">
        <f>NDMC_EOD!AC65+NDMC_EOD!AD65</f>
        <v>1.4</v>
      </c>
      <c r="M65">
        <f>TPDDL_EOD!AC65+TPDDL_EOD!AD65</f>
        <v>8.07</v>
      </c>
      <c r="N65">
        <f t="shared" si="0"/>
        <v>30.38</v>
      </c>
      <c r="O65" s="154">
        <f t="shared" si="1"/>
        <v>-7.9999999999998295E-2</v>
      </c>
      <c r="P65">
        <v>8.0487491770901922</v>
      </c>
      <c r="Q65">
        <v>12.806188281764319</v>
      </c>
      <c r="R65">
        <v>0</v>
      </c>
      <c r="S65">
        <v>1.3963133640552996</v>
      </c>
      <c r="T65">
        <v>8.0487491770901922</v>
      </c>
      <c r="U65" s="156">
        <f t="shared" si="2"/>
        <v>30.300000000000004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54"/>
      <c r="I66">
        <f>BRPL_EOD!AC66+BRPL_EOD!AD66</f>
        <v>8.07</v>
      </c>
      <c r="J66">
        <f>BYPL_EOD!AC66+BYPL_EOD!AD66</f>
        <v>12.84</v>
      </c>
      <c r="K66">
        <f>MES_EOD!AC66+MES_EOD!AD66</f>
        <v>0</v>
      </c>
      <c r="L66">
        <f>NDMC_EOD!AC66+NDMC_EOD!AD66</f>
        <v>1.4</v>
      </c>
      <c r="M66">
        <f>TPDDL_EOD!AC66+TPDDL_EOD!AD66</f>
        <v>8.07</v>
      </c>
      <c r="N66">
        <f t="shared" si="0"/>
        <v>30.38</v>
      </c>
      <c r="O66" s="154">
        <f t="shared" si="1"/>
        <v>-7.9999999999998295E-2</v>
      </c>
      <c r="P66">
        <v>8.0487491770901922</v>
      </c>
      <c r="Q66">
        <v>12.806188281764319</v>
      </c>
      <c r="R66">
        <v>0</v>
      </c>
      <c r="S66">
        <v>1.3963133640552996</v>
      </c>
      <c r="T66">
        <v>8.0487491770901922</v>
      </c>
      <c r="U66" s="156">
        <f t="shared" si="2"/>
        <v>30.300000000000004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54"/>
      <c r="I67">
        <f>BRPL_EOD!AC67+BRPL_EOD!AD67</f>
        <v>8.07</v>
      </c>
      <c r="J67">
        <f>BYPL_EOD!AC67+BYPL_EOD!AD67</f>
        <v>12.84</v>
      </c>
      <c r="K67">
        <f>MES_EOD!AC67+MES_EOD!AD67</f>
        <v>0</v>
      </c>
      <c r="L67">
        <f>NDMC_EOD!AC67+NDMC_EOD!AD67</f>
        <v>1.4</v>
      </c>
      <c r="M67">
        <f>TPDDL_EOD!AC67+TPDDL_EOD!AD67</f>
        <v>8.07</v>
      </c>
      <c r="N67">
        <f t="shared" ref="N67:N98" si="6">SUM(I67:M67)</f>
        <v>30.38</v>
      </c>
      <c r="O67" s="154">
        <f t="shared" ref="O67:O98" si="7">G67-N67</f>
        <v>-7.9999999999998295E-2</v>
      </c>
      <c r="P67">
        <v>8.0487491770901922</v>
      </c>
      <c r="Q67">
        <v>12.806188281764319</v>
      </c>
      <c r="R67">
        <v>0</v>
      </c>
      <c r="S67">
        <v>1.3963133640552996</v>
      </c>
      <c r="T67">
        <v>8.0487491770901922</v>
      </c>
      <c r="U67" s="156">
        <f t="shared" ref="U67:U98" si="8">SUM(P67:T67)</f>
        <v>30.300000000000004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54"/>
      <c r="I68">
        <f>BRPL_EOD!AC68+BRPL_EOD!AD68</f>
        <v>8.07</v>
      </c>
      <c r="J68">
        <f>BYPL_EOD!AC68+BYPL_EOD!AD68</f>
        <v>12.84</v>
      </c>
      <c r="K68">
        <f>MES_EOD!AC68+MES_EOD!AD68</f>
        <v>0</v>
      </c>
      <c r="L68">
        <f>NDMC_EOD!AC68+NDMC_EOD!AD68</f>
        <v>1.4</v>
      </c>
      <c r="M68">
        <f>TPDDL_EOD!AC68+TPDDL_EOD!AD68</f>
        <v>8.07</v>
      </c>
      <c r="N68">
        <f t="shared" si="6"/>
        <v>30.38</v>
      </c>
      <c r="O68" s="154">
        <f t="shared" si="7"/>
        <v>-7.9999999999998295E-2</v>
      </c>
      <c r="P68">
        <v>8.0487491770901922</v>
      </c>
      <c r="Q68">
        <v>12.806188281764319</v>
      </c>
      <c r="R68">
        <v>0</v>
      </c>
      <c r="S68">
        <v>1.3963133640552996</v>
      </c>
      <c r="T68">
        <v>8.0487491770901922</v>
      </c>
      <c r="U68" s="156">
        <f t="shared" si="8"/>
        <v>30.300000000000004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54"/>
      <c r="I69">
        <f>BRPL_EOD!AC69+BRPL_EOD!AD69</f>
        <v>11.27</v>
      </c>
      <c r="J69">
        <f>BYPL_EOD!AC69+BYPL_EOD!AD69</f>
        <v>5.64</v>
      </c>
      <c r="K69">
        <f>MES_EOD!AC69+MES_EOD!AD69</f>
        <v>0</v>
      </c>
      <c r="L69">
        <f>NDMC_EOD!AC69+NDMC_EOD!AD69</f>
        <v>1.95</v>
      </c>
      <c r="M69">
        <f>TPDDL_EOD!AC69+TPDDL_EOD!AD69</f>
        <v>11.27</v>
      </c>
      <c r="N69">
        <f t="shared" si="6"/>
        <v>30.13</v>
      </c>
      <c r="O69" s="154">
        <f t="shared" si="7"/>
        <v>0.17000000000000171</v>
      </c>
      <c r="P69">
        <v>11.333587786259542</v>
      </c>
      <c r="Q69">
        <v>5.6718221042150683</v>
      </c>
      <c r="R69">
        <v>0</v>
      </c>
      <c r="S69">
        <v>1.961002323265848</v>
      </c>
      <c r="T69">
        <v>11.333587786259542</v>
      </c>
      <c r="U69" s="156">
        <f t="shared" si="8"/>
        <v>30.3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54"/>
      <c r="I70">
        <f>BRPL_EOD!AC70+BRPL_EOD!AD70</f>
        <v>11.27</v>
      </c>
      <c r="J70">
        <f>BYPL_EOD!AC70+BYPL_EOD!AD70</f>
        <v>5.64</v>
      </c>
      <c r="K70">
        <f>MES_EOD!AC70+MES_EOD!AD70</f>
        <v>0</v>
      </c>
      <c r="L70">
        <f>NDMC_EOD!AC70+NDMC_EOD!AD70</f>
        <v>1.95</v>
      </c>
      <c r="M70">
        <f>TPDDL_EOD!AC70+TPDDL_EOD!AD70</f>
        <v>11.27</v>
      </c>
      <c r="N70">
        <f t="shared" si="6"/>
        <v>30.13</v>
      </c>
      <c r="O70" s="154">
        <f t="shared" si="7"/>
        <v>0.17000000000000171</v>
      </c>
      <c r="P70">
        <v>11.333587786259542</v>
      </c>
      <c r="Q70">
        <v>5.6718221042150683</v>
      </c>
      <c r="R70">
        <v>0</v>
      </c>
      <c r="S70">
        <v>1.961002323265848</v>
      </c>
      <c r="T70">
        <v>11.333587786259542</v>
      </c>
      <c r="U70" s="156">
        <f t="shared" si="8"/>
        <v>30.3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54"/>
      <c r="I71">
        <f>BRPL_EOD!AC71+BRPL_EOD!AD71</f>
        <v>8.07</v>
      </c>
      <c r="J71">
        <f>BYPL_EOD!AC71+BYPL_EOD!AD71</f>
        <v>12.84</v>
      </c>
      <c r="K71">
        <f>MES_EOD!AC71+MES_EOD!AD71</f>
        <v>0</v>
      </c>
      <c r="L71">
        <f>NDMC_EOD!AC71+NDMC_EOD!AD71</f>
        <v>1.4</v>
      </c>
      <c r="M71">
        <f>TPDDL_EOD!AC71+TPDDL_EOD!AD71</f>
        <v>8.07</v>
      </c>
      <c r="N71">
        <f t="shared" si="6"/>
        <v>30.38</v>
      </c>
      <c r="O71" s="154">
        <f t="shared" si="7"/>
        <v>-7.9999999999998295E-2</v>
      </c>
      <c r="P71">
        <v>8.0487491770901922</v>
      </c>
      <c r="Q71">
        <v>12.806188281764319</v>
      </c>
      <c r="R71">
        <v>0</v>
      </c>
      <c r="S71">
        <v>1.3963133640552996</v>
      </c>
      <c r="T71">
        <v>8.0487491770901922</v>
      </c>
      <c r="U71" s="156">
        <f t="shared" si="8"/>
        <v>30.300000000000004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54"/>
      <c r="I72">
        <f>BRPL_EOD!AC72+BRPL_EOD!AD72</f>
        <v>8.07</v>
      </c>
      <c r="J72">
        <f>BYPL_EOD!AC72+BYPL_EOD!AD72</f>
        <v>12.84</v>
      </c>
      <c r="K72">
        <f>MES_EOD!AC72+MES_EOD!AD72</f>
        <v>0</v>
      </c>
      <c r="L72">
        <f>NDMC_EOD!AC72+NDMC_EOD!AD72</f>
        <v>1.4</v>
      </c>
      <c r="M72">
        <f>TPDDL_EOD!AC72+TPDDL_EOD!AD72</f>
        <v>8.07</v>
      </c>
      <c r="N72">
        <f t="shared" si="6"/>
        <v>30.38</v>
      </c>
      <c r="O72" s="154">
        <f t="shared" si="7"/>
        <v>-7.9999999999998295E-2</v>
      </c>
      <c r="P72">
        <v>8.0487491770901922</v>
      </c>
      <c r="Q72">
        <v>12.806188281764319</v>
      </c>
      <c r="R72">
        <v>0</v>
      </c>
      <c r="S72">
        <v>1.3963133640552996</v>
      </c>
      <c r="T72">
        <v>8.0487491770901922</v>
      </c>
      <c r="U72" s="156">
        <f t="shared" si="8"/>
        <v>30.300000000000004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54"/>
      <c r="I73">
        <f>BRPL_EOD!AC73+BRPL_EOD!AD73</f>
        <v>11.27</v>
      </c>
      <c r="J73">
        <f>BYPL_EOD!AC73+BYPL_EOD!AD73</f>
        <v>5.64</v>
      </c>
      <c r="K73">
        <f>MES_EOD!AC73+MES_EOD!AD73</f>
        <v>0</v>
      </c>
      <c r="L73">
        <f>NDMC_EOD!AC73+NDMC_EOD!AD73</f>
        <v>1.95</v>
      </c>
      <c r="M73">
        <f>TPDDL_EOD!AC73+TPDDL_EOD!AD73</f>
        <v>11.27</v>
      </c>
      <c r="N73">
        <f t="shared" si="6"/>
        <v>30.13</v>
      </c>
      <c r="O73" s="154">
        <f t="shared" si="7"/>
        <v>0.17000000000000171</v>
      </c>
      <c r="P73">
        <v>11.333587786259542</v>
      </c>
      <c r="Q73">
        <v>5.6718221042150683</v>
      </c>
      <c r="R73">
        <v>0</v>
      </c>
      <c r="S73">
        <v>1.961002323265848</v>
      </c>
      <c r="T73">
        <v>11.333587786259542</v>
      </c>
      <c r="U73" s="156">
        <f t="shared" si="8"/>
        <v>30.3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54"/>
      <c r="I74">
        <f>BRPL_EOD!AC74+BRPL_EOD!AD74</f>
        <v>11.27</v>
      </c>
      <c r="J74">
        <f>BYPL_EOD!AC74+BYPL_EOD!AD74</f>
        <v>5.64</v>
      </c>
      <c r="K74">
        <f>MES_EOD!AC74+MES_EOD!AD74</f>
        <v>0</v>
      </c>
      <c r="L74">
        <f>NDMC_EOD!AC74+NDMC_EOD!AD74</f>
        <v>1.95</v>
      </c>
      <c r="M74">
        <f>TPDDL_EOD!AC74+TPDDL_EOD!AD74</f>
        <v>11.27</v>
      </c>
      <c r="N74">
        <f t="shared" si="6"/>
        <v>30.13</v>
      </c>
      <c r="O74" s="154">
        <f t="shared" si="7"/>
        <v>0.17000000000000171</v>
      </c>
      <c r="P74">
        <v>11.333587786259542</v>
      </c>
      <c r="Q74">
        <v>5.6718221042150683</v>
      </c>
      <c r="R74">
        <v>0</v>
      </c>
      <c r="S74">
        <v>1.961002323265848</v>
      </c>
      <c r="T74">
        <v>11.333587786259542</v>
      </c>
      <c r="U74" s="156">
        <f t="shared" si="8"/>
        <v>30.3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54"/>
      <c r="I75">
        <f>BRPL_EOD!AC75+BRPL_EOD!AD75</f>
        <v>11.63</v>
      </c>
      <c r="J75">
        <f>BYPL_EOD!AC75+BYPL_EOD!AD75</f>
        <v>5.82</v>
      </c>
      <c r="K75">
        <f>MES_EOD!AC75+MES_EOD!AD75</f>
        <v>0</v>
      </c>
      <c r="L75">
        <f>NDMC_EOD!AC75+NDMC_EOD!AD75</f>
        <v>2.0099999999999998</v>
      </c>
      <c r="M75">
        <f>TPDDL_EOD!AC75+TPDDL_EOD!AD75</f>
        <v>11.63</v>
      </c>
      <c r="N75">
        <f t="shared" si="6"/>
        <v>31.090000000000003</v>
      </c>
      <c r="O75" s="154">
        <f t="shared" si="7"/>
        <v>-0.49000000000000199</v>
      </c>
      <c r="P75">
        <v>11.446703119974268</v>
      </c>
      <c r="Q75">
        <v>5.7282727565133484</v>
      </c>
      <c r="R75">
        <v>0</v>
      </c>
      <c r="S75">
        <v>1.9783210035381149</v>
      </c>
      <c r="T75">
        <v>11.446703119974268</v>
      </c>
      <c r="U75" s="156">
        <f t="shared" si="8"/>
        <v>30.599999999999994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54"/>
      <c r="I76">
        <f>BRPL_EOD!AC76+BRPL_EOD!AD76</f>
        <v>11.63</v>
      </c>
      <c r="J76">
        <f>BYPL_EOD!AC76+BYPL_EOD!AD76</f>
        <v>5.82</v>
      </c>
      <c r="K76">
        <f>MES_EOD!AC76+MES_EOD!AD76</f>
        <v>0</v>
      </c>
      <c r="L76">
        <f>NDMC_EOD!AC76+NDMC_EOD!AD76</f>
        <v>2.0099999999999998</v>
      </c>
      <c r="M76">
        <f>TPDDL_EOD!AC76+TPDDL_EOD!AD76</f>
        <v>11.63</v>
      </c>
      <c r="N76">
        <f t="shared" si="6"/>
        <v>31.090000000000003</v>
      </c>
      <c r="O76" s="154">
        <f t="shared" si="7"/>
        <v>-0.49000000000000199</v>
      </c>
      <c r="P76">
        <v>11.446703119974268</v>
      </c>
      <c r="Q76">
        <v>5.7282727565133484</v>
      </c>
      <c r="R76">
        <v>0</v>
      </c>
      <c r="S76">
        <v>1.9783210035381149</v>
      </c>
      <c r="T76">
        <v>11.446703119974268</v>
      </c>
      <c r="U76" s="156">
        <f t="shared" si="8"/>
        <v>30.599999999999994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11.63</v>
      </c>
      <c r="J77">
        <f>BYPL_EOD!AC77+BYPL_EOD!AD77</f>
        <v>5.82</v>
      </c>
      <c r="K77">
        <f>MES_EOD!AC77+MES_EOD!AD77</f>
        <v>0</v>
      </c>
      <c r="L77">
        <f>NDMC_EOD!AC77+NDMC_EOD!AD77</f>
        <v>2.0099999999999998</v>
      </c>
      <c r="M77">
        <f>TPDDL_EOD!AC77+TPDDL_EOD!AD77</f>
        <v>11.63</v>
      </c>
      <c r="N77">
        <f t="shared" si="6"/>
        <v>31.090000000000003</v>
      </c>
      <c r="O77" s="154">
        <f t="shared" si="7"/>
        <v>0.50999999999999801</v>
      </c>
      <c r="P77">
        <v>11.820778385332904</v>
      </c>
      <c r="Q77">
        <v>5.9154712126085558</v>
      </c>
      <c r="R77">
        <v>0</v>
      </c>
      <c r="S77">
        <v>2.0429720167256349</v>
      </c>
      <c r="T77">
        <v>11.820778385332904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11.63</v>
      </c>
      <c r="J78">
        <f>BYPL_EOD!AC78+BYPL_EOD!AD78</f>
        <v>5.82</v>
      </c>
      <c r="K78">
        <f>MES_EOD!AC78+MES_EOD!AD78</f>
        <v>0</v>
      </c>
      <c r="L78">
        <f>NDMC_EOD!AC78+NDMC_EOD!AD78</f>
        <v>2.0099999999999998</v>
      </c>
      <c r="M78">
        <f>TPDDL_EOD!AC78+TPDDL_EOD!AD78</f>
        <v>11.63</v>
      </c>
      <c r="N78">
        <f t="shared" si="6"/>
        <v>31.090000000000003</v>
      </c>
      <c r="O78" s="154">
        <f t="shared" si="7"/>
        <v>0.50999999999999801</v>
      </c>
      <c r="P78">
        <v>11.820778385332904</v>
      </c>
      <c r="Q78">
        <v>5.9154712126085558</v>
      </c>
      <c r="R78">
        <v>0</v>
      </c>
      <c r="S78">
        <v>2.0429720167256349</v>
      </c>
      <c r="T78">
        <v>11.820778385332904</v>
      </c>
      <c r="U78" s="156">
        <f t="shared" si="8"/>
        <v>31.599999999999998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12</v>
      </c>
      <c r="J79">
        <f>BYPL_EOD!AC79+BYPL_EOD!AD79</f>
        <v>6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32.08</v>
      </c>
      <c r="O79" s="154">
        <f t="shared" si="7"/>
        <v>-0.47999999999999687</v>
      </c>
      <c r="P79">
        <v>11.820448877805488</v>
      </c>
      <c r="Q79">
        <v>5.9102244389027438</v>
      </c>
      <c r="R79">
        <v>0</v>
      </c>
      <c r="S79">
        <v>2.0488778054862844</v>
      </c>
      <c r="T79">
        <v>11.820448877805488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12</v>
      </c>
      <c r="J80">
        <f>BYPL_EOD!AC80+BYPL_EOD!AD80</f>
        <v>6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32.08</v>
      </c>
      <c r="O80" s="154">
        <f t="shared" si="7"/>
        <v>-0.47999999999999687</v>
      </c>
      <c r="P80">
        <v>11.820448877805488</v>
      </c>
      <c r="Q80">
        <v>5.9102244389027438</v>
      </c>
      <c r="R80">
        <v>0</v>
      </c>
      <c r="S80">
        <v>2.0488778054862844</v>
      </c>
      <c r="T80">
        <v>11.820448877805488</v>
      </c>
      <c r="U80" s="156">
        <f t="shared" si="8"/>
        <v>31.6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12</v>
      </c>
      <c r="J81">
        <f>BYPL_EOD!AC81+BYPL_EOD!AD81</f>
        <v>6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32.08</v>
      </c>
      <c r="O81" s="154">
        <f t="shared" si="7"/>
        <v>0.52000000000000313</v>
      </c>
      <c r="P81">
        <v>12.194513715710725</v>
      </c>
      <c r="Q81">
        <v>6.0972568578553625</v>
      </c>
      <c r="R81">
        <v>0</v>
      </c>
      <c r="S81">
        <v>2.1137157107231923</v>
      </c>
      <c r="T81">
        <v>12.194513715710725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12</v>
      </c>
      <c r="J82">
        <f>BYPL_EOD!AC82+BYPL_EOD!AD82</f>
        <v>6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32.08</v>
      </c>
      <c r="O82" s="154">
        <f t="shared" si="7"/>
        <v>0.52000000000000313</v>
      </c>
      <c r="P82">
        <v>12.194513715710725</v>
      </c>
      <c r="Q82">
        <v>6.0972568578553625</v>
      </c>
      <c r="R82">
        <v>0</v>
      </c>
      <c r="S82">
        <v>2.1137157107231923</v>
      </c>
      <c r="T82">
        <v>12.194513715710725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12</v>
      </c>
      <c r="J83">
        <f>BYPL_EOD!AC83+BYPL_EOD!AD83</f>
        <v>6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32.08</v>
      </c>
      <c r="O83" s="154">
        <f t="shared" si="7"/>
        <v>0.52000000000000313</v>
      </c>
      <c r="P83">
        <v>12.194513715710725</v>
      </c>
      <c r="Q83">
        <v>6.0972568578553625</v>
      </c>
      <c r="R83">
        <v>0</v>
      </c>
      <c r="S83">
        <v>2.1137157107231923</v>
      </c>
      <c r="T83">
        <v>12.194513715710725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12</v>
      </c>
      <c r="J84">
        <f>BYPL_EOD!AC84+BYPL_EOD!AD84</f>
        <v>6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32.08</v>
      </c>
      <c r="O84" s="154">
        <f t="shared" si="7"/>
        <v>0.52000000000000313</v>
      </c>
      <c r="P84">
        <v>12.194513715710725</v>
      </c>
      <c r="Q84">
        <v>6.0972568578553625</v>
      </c>
      <c r="R84">
        <v>0</v>
      </c>
      <c r="S84">
        <v>2.1137157107231923</v>
      </c>
      <c r="T84">
        <v>12.194513715710725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12</v>
      </c>
      <c r="J85">
        <f>BYPL_EOD!AC85+BYPL_EOD!AD85</f>
        <v>6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32.08</v>
      </c>
      <c r="O85" s="154">
        <f t="shared" si="7"/>
        <v>0.52000000000000313</v>
      </c>
      <c r="P85">
        <v>12.194513715710725</v>
      </c>
      <c r="Q85">
        <v>6.0972568578553625</v>
      </c>
      <c r="R85">
        <v>0</v>
      </c>
      <c r="S85">
        <v>2.1137157107231923</v>
      </c>
      <c r="T85">
        <v>12.194513715710725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12</v>
      </c>
      <c r="J86">
        <f>BYPL_EOD!AC86+BYPL_EOD!AD86</f>
        <v>6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32.08</v>
      </c>
      <c r="O86" s="154">
        <f t="shared" si="7"/>
        <v>0.52000000000000313</v>
      </c>
      <c r="P86">
        <v>12.194513715710725</v>
      </c>
      <c r="Q86">
        <v>6.0972568578553625</v>
      </c>
      <c r="R86">
        <v>0</v>
      </c>
      <c r="S86">
        <v>2.1137157107231923</v>
      </c>
      <c r="T86">
        <v>12.194513715710725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12</v>
      </c>
      <c r="J87">
        <f>BYPL_EOD!AC87+BYPL_EOD!AD87</f>
        <v>6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32.08</v>
      </c>
      <c r="O87" s="154">
        <f t="shared" si="7"/>
        <v>0.52000000000000313</v>
      </c>
      <c r="P87">
        <v>12.194513715710725</v>
      </c>
      <c r="Q87">
        <v>6.0972568578553625</v>
      </c>
      <c r="R87">
        <v>0</v>
      </c>
      <c r="S87">
        <v>2.1137157107231923</v>
      </c>
      <c r="T87">
        <v>12.194513715710725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12</v>
      </c>
      <c r="J88">
        <f>BYPL_EOD!AC88+BYPL_EOD!AD88</f>
        <v>6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32.08</v>
      </c>
      <c r="O88" s="154">
        <f t="shared" si="7"/>
        <v>0.52000000000000313</v>
      </c>
      <c r="P88">
        <v>12.194513715710725</v>
      </c>
      <c r="Q88">
        <v>6.0972568578553625</v>
      </c>
      <c r="R88">
        <v>0</v>
      </c>
      <c r="S88">
        <v>2.1137157107231923</v>
      </c>
      <c r="T88">
        <v>12.194513715710725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9.43</v>
      </c>
      <c r="J89">
        <f>BYPL_EOD!AC89+BYPL_EOD!AD89</f>
        <v>11.78</v>
      </c>
      <c r="K89">
        <f>MES_EOD!AC89+MES_EOD!AD89</f>
        <v>0</v>
      </c>
      <c r="L89">
        <f>NDMC_EOD!AC89+NDMC_EOD!AD89</f>
        <v>1.63</v>
      </c>
      <c r="M89">
        <f>TPDDL_EOD!AC89+TPDDL_EOD!AD89</f>
        <v>9.43</v>
      </c>
      <c r="N89">
        <f t="shared" si="6"/>
        <v>32.269999999999996</v>
      </c>
      <c r="O89" s="154">
        <f t="shared" si="7"/>
        <v>0.3300000000000054</v>
      </c>
      <c r="P89">
        <v>9.5264332197087089</v>
      </c>
      <c r="Q89">
        <v>11.900464828013636</v>
      </c>
      <c r="R89">
        <v>0</v>
      </c>
      <c r="S89">
        <v>1.6466687325689497</v>
      </c>
      <c r="T89">
        <v>9.5264332197087089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9.43</v>
      </c>
      <c r="J90">
        <f>BYPL_EOD!AC90+BYPL_EOD!AD90</f>
        <v>11.78</v>
      </c>
      <c r="K90">
        <f>MES_EOD!AC90+MES_EOD!AD90</f>
        <v>0</v>
      </c>
      <c r="L90">
        <f>NDMC_EOD!AC90+NDMC_EOD!AD90</f>
        <v>1.63</v>
      </c>
      <c r="M90">
        <f>TPDDL_EOD!AC90+TPDDL_EOD!AD90</f>
        <v>9.43</v>
      </c>
      <c r="N90">
        <f t="shared" si="6"/>
        <v>32.269999999999996</v>
      </c>
      <c r="O90" s="154">
        <f t="shared" si="7"/>
        <v>0.3300000000000054</v>
      </c>
      <c r="P90">
        <v>9.5264332197087089</v>
      </c>
      <c r="Q90">
        <v>11.900464828013636</v>
      </c>
      <c r="R90">
        <v>0</v>
      </c>
      <c r="S90">
        <v>1.6466687325689497</v>
      </c>
      <c r="T90">
        <v>9.5264332197087089</v>
      </c>
      <c r="U90" s="156">
        <f t="shared" si="8"/>
        <v>32.600000000000009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12</v>
      </c>
      <c r="J91">
        <f>BYPL_EOD!AC91+BYPL_EOD!AD91</f>
        <v>6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32.08</v>
      </c>
      <c r="O91" s="154">
        <f t="shared" si="7"/>
        <v>0.52000000000000313</v>
      </c>
      <c r="P91">
        <v>12.194513715710725</v>
      </c>
      <c r="Q91">
        <v>6.0972568578553625</v>
      </c>
      <c r="R91">
        <v>0</v>
      </c>
      <c r="S91">
        <v>2.1137157107231923</v>
      </c>
      <c r="T91">
        <v>12.194513715710725</v>
      </c>
      <c r="U91" s="156">
        <f t="shared" si="8"/>
        <v>32.6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12</v>
      </c>
      <c r="J92">
        <f>BYPL_EOD!AC92+BYPL_EOD!AD92</f>
        <v>6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32.08</v>
      </c>
      <c r="O92" s="154">
        <f t="shared" si="7"/>
        <v>0.52000000000000313</v>
      </c>
      <c r="P92">
        <v>12.194513715710725</v>
      </c>
      <c r="Q92">
        <v>6.0972568578553625</v>
      </c>
      <c r="R92">
        <v>0</v>
      </c>
      <c r="S92">
        <v>2.1137157107231923</v>
      </c>
      <c r="T92">
        <v>12.194513715710725</v>
      </c>
      <c r="U92" s="156">
        <f t="shared" si="8"/>
        <v>32.6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12</v>
      </c>
      <c r="J93">
        <f>BYPL_EOD!AC93+BYPL_EOD!AD93</f>
        <v>6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32.08</v>
      </c>
      <c r="O93" s="154">
        <f t="shared" si="7"/>
        <v>0.52000000000000313</v>
      </c>
      <c r="P93">
        <v>12.194513715710725</v>
      </c>
      <c r="Q93">
        <v>6.0972568578553625</v>
      </c>
      <c r="R93">
        <v>0</v>
      </c>
      <c r="S93">
        <v>2.1137157107231923</v>
      </c>
      <c r="T93">
        <v>12.194513715710725</v>
      </c>
      <c r="U93" s="156">
        <f t="shared" si="8"/>
        <v>32.6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12</v>
      </c>
      <c r="J94">
        <f>BYPL_EOD!AC94+BYPL_EOD!AD94</f>
        <v>6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32.08</v>
      </c>
      <c r="O94" s="154">
        <f t="shared" si="7"/>
        <v>0.52000000000000313</v>
      </c>
      <c r="P94">
        <v>12.194513715710725</v>
      </c>
      <c r="Q94">
        <v>6.0972568578553625</v>
      </c>
      <c r="R94">
        <v>0</v>
      </c>
      <c r="S94">
        <v>2.1137157107231923</v>
      </c>
      <c r="T94">
        <v>12.194513715710725</v>
      </c>
      <c r="U94" s="156">
        <f t="shared" si="8"/>
        <v>32.6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12</v>
      </c>
      <c r="J95">
        <f>BYPL_EOD!AC95+BYPL_EOD!AD95</f>
        <v>6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32.08</v>
      </c>
      <c r="O95" s="154">
        <f t="shared" si="7"/>
        <v>0.52000000000000313</v>
      </c>
      <c r="P95">
        <v>12.194513715710725</v>
      </c>
      <c r="Q95">
        <v>6.0972568578553625</v>
      </c>
      <c r="R95">
        <v>0</v>
      </c>
      <c r="S95">
        <v>2.1137157107231923</v>
      </c>
      <c r="T95">
        <v>12.194513715710725</v>
      </c>
      <c r="U95" s="156">
        <f t="shared" si="8"/>
        <v>32.6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12</v>
      </c>
      <c r="J96">
        <f>BYPL_EOD!AC96+BYPL_EOD!AD96</f>
        <v>6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32.08</v>
      </c>
      <c r="O96" s="154">
        <f t="shared" si="7"/>
        <v>0.52000000000000313</v>
      </c>
      <c r="P96">
        <v>12.194513715710725</v>
      </c>
      <c r="Q96">
        <v>6.0972568578553625</v>
      </c>
      <c r="R96">
        <v>0</v>
      </c>
      <c r="S96">
        <v>2.1137157107231923</v>
      </c>
      <c r="T96">
        <v>12.194513715710725</v>
      </c>
      <c r="U96" s="156">
        <f t="shared" si="8"/>
        <v>32.6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12</v>
      </c>
      <c r="J97">
        <f>BYPL_EOD!AC97+BYPL_EOD!AD97</f>
        <v>6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32.08</v>
      </c>
      <c r="O97" s="154">
        <f t="shared" si="7"/>
        <v>0.52000000000000313</v>
      </c>
      <c r="P97">
        <v>12.194513715710725</v>
      </c>
      <c r="Q97">
        <v>6.0972568578553625</v>
      </c>
      <c r="R97">
        <v>0</v>
      </c>
      <c r="S97">
        <v>2.1137157107231923</v>
      </c>
      <c r="T97">
        <v>12.194513715710725</v>
      </c>
      <c r="U97" s="156">
        <f t="shared" si="8"/>
        <v>32.6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12</v>
      </c>
      <c r="J98">
        <f>BYPL_EOD!AC98+BYPL_EOD!AD98</f>
        <v>6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32.08</v>
      </c>
      <c r="O98" s="154">
        <f t="shared" si="7"/>
        <v>0.52000000000000313</v>
      </c>
      <c r="P98">
        <v>12.194513715710725</v>
      </c>
      <c r="Q98">
        <v>6.0972568578553625</v>
      </c>
      <c r="R98">
        <v>0</v>
      </c>
      <c r="S98">
        <v>2.1137157107231923</v>
      </c>
      <c r="T98">
        <v>12.194513715710725</v>
      </c>
      <c r="U98" s="156">
        <f t="shared" si="8"/>
        <v>32.6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0.78369999999999962</v>
      </c>
      <c r="E99" s="156">
        <f t="shared" si="12"/>
        <v>0</v>
      </c>
      <c r="F99" s="156">
        <f t="shared" si="12"/>
        <v>2.016</v>
      </c>
      <c r="G99" s="156">
        <f t="shared" si="12"/>
        <v>0.78369999999999962</v>
      </c>
      <c r="H99" s="156"/>
      <c r="I99" s="156">
        <f t="shared" si="12"/>
        <v>0.28090750000000009</v>
      </c>
      <c r="J99" s="156">
        <f t="shared" si="12"/>
        <v>0.17097249999999994</v>
      </c>
      <c r="K99" s="156">
        <f t="shared" si="12"/>
        <v>0</v>
      </c>
      <c r="L99" s="156">
        <f t="shared" si="12"/>
        <v>4.7577500000000029E-2</v>
      </c>
      <c r="M99" s="156">
        <f t="shared" si="12"/>
        <v>0.27457750000000003</v>
      </c>
      <c r="N99" s="156">
        <f t="shared" si="12"/>
        <v>0.77403500000000025</v>
      </c>
      <c r="O99" s="156">
        <f t="shared" si="12"/>
        <v>9.6650000000000225E-3</v>
      </c>
      <c r="P99" s="156">
        <f t="shared" si="12"/>
        <v>0.28454567192428543</v>
      </c>
      <c r="Q99" s="156">
        <f t="shared" si="12"/>
        <v>0.17285858453697298</v>
      </c>
      <c r="R99" s="156">
        <f t="shared" si="12"/>
        <v>0</v>
      </c>
      <c r="S99" s="156">
        <f t="shared" si="12"/>
        <v>4.8189129060264083E-2</v>
      </c>
      <c r="T99" s="156">
        <f t="shared" si="12"/>
        <v>0.2781066144784764</v>
      </c>
      <c r="U99" s="156">
        <f t="shared" si="12"/>
        <v>0.78369999999999962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236</v>
      </c>
      <c r="E3">
        <f>BAWANA!AM3</f>
        <v>0</v>
      </c>
      <c r="F3">
        <f>(B3+C3)*0.8</f>
        <v>256</v>
      </c>
      <c r="G3">
        <f>(D3+E3)</f>
        <v>236</v>
      </c>
      <c r="H3" s="154"/>
      <c r="I3">
        <f>BRPL_EOD!AK3+BRPL_EOD!AL3</f>
        <v>91.85</v>
      </c>
      <c r="J3">
        <f>BYPL_EOD!AK3+BYPL_EOD!AL3</f>
        <v>46.03</v>
      </c>
      <c r="K3">
        <f>MES_EOD!AK3+MES_EOD!AL3</f>
        <v>5.37</v>
      </c>
      <c r="L3">
        <f>NDMC_EOD!AK3+NDMC_EOD!AL3</f>
        <v>28.58</v>
      </c>
      <c r="M3">
        <f>TPDDL_EOD!AK3+TPDDL_EOD!AL3</f>
        <v>64.17</v>
      </c>
      <c r="N3">
        <f t="shared" ref="N3:N66" si="0">SUM(I3:M3)</f>
        <v>236</v>
      </c>
      <c r="O3" s="154">
        <f t="shared" ref="O3:O66" si="1">G3-N3</f>
        <v>0</v>
      </c>
      <c r="P3">
        <v>91.85</v>
      </c>
      <c r="Q3">
        <v>46.03</v>
      </c>
      <c r="R3">
        <v>5.37</v>
      </c>
      <c r="S3">
        <v>28.58</v>
      </c>
      <c r="T3">
        <v>64.17</v>
      </c>
      <c r="U3" s="156">
        <f t="shared" ref="U3:U66" si="2">SUM(P3:T3)</f>
        <v>236</v>
      </c>
      <c r="V3" s="154">
        <f t="shared" ref="V3:V66" si="3">G3-U3</f>
        <v>0</v>
      </c>
      <c r="Y3">
        <f>BAWANA!AW3+BAWANA!AX3</f>
        <v>29.5</v>
      </c>
      <c r="Z3">
        <f>BAWANA!BD3+BAWANA!BE3</f>
        <v>29.5</v>
      </c>
      <c r="AA3">
        <f>BAWANA!X3+BAWANA!Y3</f>
        <v>29.5</v>
      </c>
      <c r="AB3">
        <f>BAWANA!AE3+BAWANA!AF3</f>
        <v>29.5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236</v>
      </c>
      <c r="E4">
        <f>BAWANA!AM4</f>
        <v>0</v>
      </c>
      <c r="F4">
        <f t="shared" ref="F4:F67" si="4">(B4+C4)*0.8</f>
        <v>256</v>
      </c>
      <c r="G4">
        <f t="shared" ref="G4:G67" si="5">(D4+E4)</f>
        <v>236</v>
      </c>
      <c r="H4" s="154"/>
      <c r="I4">
        <f>BRPL_EOD!AK4+BRPL_EOD!AL4</f>
        <v>91.85</v>
      </c>
      <c r="J4">
        <f>BYPL_EOD!AK4+BYPL_EOD!AL4</f>
        <v>46.03</v>
      </c>
      <c r="K4">
        <f>MES_EOD!AK4+MES_EOD!AL4</f>
        <v>5.37</v>
      </c>
      <c r="L4">
        <f>NDMC_EOD!AK4+NDMC_EOD!AL4</f>
        <v>28.58</v>
      </c>
      <c r="M4">
        <f>TPDDL_EOD!AK4+TPDDL_EOD!AL4</f>
        <v>64.17</v>
      </c>
      <c r="N4">
        <f t="shared" si="0"/>
        <v>236</v>
      </c>
      <c r="O4" s="154">
        <f t="shared" si="1"/>
        <v>0</v>
      </c>
      <c r="P4">
        <v>91.85</v>
      </c>
      <c r="Q4">
        <v>46.03</v>
      </c>
      <c r="R4">
        <v>5.37</v>
      </c>
      <c r="S4">
        <v>28.58</v>
      </c>
      <c r="T4">
        <v>64.17</v>
      </c>
      <c r="U4" s="156">
        <f t="shared" si="2"/>
        <v>236</v>
      </c>
      <c r="V4" s="154">
        <f t="shared" si="3"/>
        <v>0</v>
      </c>
      <c r="Y4">
        <f>BAWANA!AW4+BAWANA!AX4</f>
        <v>29.5</v>
      </c>
      <c r="Z4">
        <f>BAWANA!BD4+BAWANA!BE4</f>
        <v>29.5</v>
      </c>
      <c r="AA4">
        <f>BAWANA!X4+BAWANA!Y4</f>
        <v>29.5</v>
      </c>
      <c r="AB4">
        <f>BAWANA!AE4+BAWANA!AF4</f>
        <v>29.5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236</v>
      </c>
      <c r="E5">
        <f>BAWANA!AM5</f>
        <v>0</v>
      </c>
      <c r="F5">
        <f t="shared" si="4"/>
        <v>256</v>
      </c>
      <c r="G5">
        <f t="shared" si="5"/>
        <v>236</v>
      </c>
      <c r="H5" s="154"/>
      <c r="I5">
        <f>BRPL_EOD!AK5+BRPL_EOD!AL5</f>
        <v>91.85</v>
      </c>
      <c r="J5">
        <f>BYPL_EOD!AK5+BYPL_EOD!AL5</f>
        <v>46.03</v>
      </c>
      <c r="K5">
        <f>MES_EOD!AK5+MES_EOD!AL5</f>
        <v>5.37</v>
      </c>
      <c r="L5">
        <f>NDMC_EOD!AK5+NDMC_EOD!AL5</f>
        <v>28.58</v>
      </c>
      <c r="M5">
        <f>TPDDL_EOD!AK5+TPDDL_EOD!AL5</f>
        <v>64.17</v>
      </c>
      <c r="N5">
        <f t="shared" si="0"/>
        <v>236</v>
      </c>
      <c r="O5" s="154">
        <f t="shared" si="1"/>
        <v>0</v>
      </c>
      <c r="P5">
        <v>91.85</v>
      </c>
      <c r="Q5">
        <v>46.03</v>
      </c>
      <c r="R5">
        <v>5.37</v>
      </c>
      <c r="S5">
        <v>28.58</v>
      </c>
      <c r="T5">
        <v>64.17</v>
      </c>
      <c r="U5" s="156">
        <f t="shared" si="2"/>
        <v>236</v>
      </c>
      <c r="V5" s="154">
        <f t="shared" si="3"/>
        <v>0</v>
      </c>
      <c r="Y5">
        <f>BAWANA!AW5+BAWANA!AX5</f>
        <v>29.5</v>
      </c>
      <c r="Z5">
        <f>BAWANA!BD5+BAWANA!BE5</f>
        <v>29.5</v>
      </c>
      <c r="AA5">
        <f>BAWANA!X5+BAWANA!Y5</f>
        <v>29.5</v>
      </c>
      <c r="AB5">
        <f>BAWANA!AE5+BAWANA!AF5</f>
        <v>29.5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236</v>
      </c>
      <c r="E6">
        <f>BAWANA!AM6</f>
        <v>0</v>
      </c>
      <c r="F6">
        <f t="shared" si="4"/>
        <v>256</v>
      </c>
      <c r="G6">
        <f t="shared" si="5"/>
        <v>236</v>
      </c>
      <c r="H6" s="154"/>
      <c r="I6">
        <f>BRPL_EOD!AK6+BRPL_EOD!AL6</f>
        <v>91.85</v>
      </c>
      <c r="J6">
        <f>BYPL_EOD!AK6+BYPL_EOD!AL6</f>
        <v>46.03</v>
      </c>
      <c r="K6">
        <f>MES_EOD!AK6+MES_EOD!AL6</f>
        <v>5.37</v>
      </c>
      <c r="L6">
        <f>NDMC_EOD!AK6+NDMC_EOD!AL6</f>
        <v>28.58</v>
      </c>
      <c r="M6">
        <f>TPDDL_EOD!AK6+TPDDL_EOD!AL6</f>
        <v>64.17</v>
      </c>
      <c r="N6">
        <f t="shared" si="0"/>
        <v>236</v>
      </c>
      <c r="O6" s="154">
        <f t="shared" si="1"/>
        <v>0</v>
      </c>
      <c r="P6">
        <v>91.85</v>
      </c>
      <c r="Q6">
        <v>46.03</v>
      </c>
      <c r="R6">
        <v>5.37</v>
      </c>
      <c r="S6">
        <v>28.58</v>
      </c>
      <c r="T6">
        <v>64.17</v>
      </c>
      <c r="U6" s="156">
        <f t="shared" si="2"/>
        <v>236</v>
      </c>
      <c r="V6" s="154">
        <f t="shared" si="3"/>
        <v>0</v>
      </c>
      <c r="Y6">
        <f>BAWANA!AW6+BAWANA!AX6</f>
        <v>29.5</v>
      </c>
      <c r="Z6">
        <f>BAWANA!BD6+BAWANA!BE6</f>
        <v>29.5</v>
      </c>
      <c r="AA6">
        <f>BAWANA!X6+BAWANA!Y6</f>
        <v>29.5</v>
      </c>
      <c r="AB6">
        <f>BAWANA!AE6+BAWANA!AF6</f>
        <v>29.5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236</v>
      </c>
      <c r="E7">
        <f>BAWANA!AM7</f>
        <v>0</v>
      </c>
      <c r="F7">
        <f t="shared" si="4"/>
        <v>256</v>
      </c>
      <c r="G7">
        <f t="shared" si="5"/>
        <v>236</v>
      </c>
      <c r="H7" s="154"/>
      <c r="I7">
        <f>BRPL_EOD!AK7+BRPL_EOD!AL7</f>
        <v>91.85</v>
      </c>
      <c r="J7">
        <f>BYPL_EOD!AK7+BYPL_EOD!AL7</f>
        <v>46.03</v>
      </c>
      <c r="K7">
        <f>MES_EOD!AK7+MES_EOD!AL7</f>
        <v>5.37</v>
      </c>
      <c r="L7">
        <f>NDMC_EOD!AK7+NDMC_EOD!AL7</f>
        <v>28.58</v>
      </c>
      <c r="M7">
        <f>TPDDL_EOD!AK7+TPDDL_EOD!AL7</f>
        <v>64.17</v>
      </c>
      <c r="N7">
        <f t="shared" si="0"/>
        <v>236</v>
      </c>
      <c r="O7" s="154">
        <f t="shared" si="1"/>
        <v>0</v>
      </c>
      <c r="P7">
        <v>91.85</v>
      </c>
      <c r="Q7">
        <v>46.03</v>
      </c>
      <c r="R7">
        <v>5.37</v>
      </c>
      <c r="S7">
        <v>28.58</v>
      </c>
      <c r="T7">
        <v>64.17</v>
      </c>
      <c r="U7" s="156">
        <f t="shared" si="2"/>
        <v>236</v>
      </c>
      <c r="V7" s="154">
        <f t="shared" si="3"/>
        <v>0</v>
      </c>
      <c r="Y7">
        <f>BAWANA!AW7+BAWANA!AX7</f>
        <v>29.5</v>
      </c>
      <c r="Z7">
        <f>BAWANA!BD7+BAWANA!BE7</f>
        <v>29.5</v>
      </c>
      <c r="AA7">
        <f>BAWANA!X7+BAWANA!Y7</f>
        <v>29.5</v>
      </c>
      <c r="AB7">
        <f>BAWANA!AE7+BAWANA!AF7</f>
        <v>29.5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236</v>
      </c>
      <c r="E8">
        <f>BAWANA!AM8</f>
        <v>0</v>
      </c>
      <c r="F8">
        <f t="shared" si="4"/>
        <v>256</v>
      </c>
      <c r="G8">
        <f t="shared" si="5"/>
        <v>236</v>
      </c>
      <c r="H8" s="154"/>
      <c r="I8">
        <f>BRPL_EOD!AK8+BRPL_EOD!AL8</f>
        <v>91.85</v>
      </c>
      <c r="J8">
        <f>BYPL_EOD!AK8+BYPL_EOD!AL8</f>
        <v>46.03</v>
      </c>
      <c r="K8">
        <f>MES_EOD!AK8+MES_EOD!AL8</f>
        <v>5.37</v>
      </c>
      <c r="L8">
        <f>NDMC_EOD!AK8+NDMC_EOD!AL8</f>
        <v>28.58</v>
      </c>
      <c r="M8">
        <f>TPDDL_EOD!AK8+TPDDL_EOD!AL8</f>
        <v>64.17</v>
      </c>
      <c r="N8">
        <f t="shared" si="0"/>
        <v>236</v>
      </c>
      <c r="O8" s="154">
        <f t="shared" si="1"/>
        <v>0</v>
      </c>
      <c r="P8">
        <v>91.85</v>
      </c>
      <c r="Q8">
        <v>46.03</v>
      </c>
      <c r="R8">
        <v>5.37</v>
      </c>
      <c r="S8">
        <v>28.58</v>
      </c>
      <c r="T8">
        <v>64.17</v>
      </c>
      <c r="U8" s="156">
        <f t="shared" si="2"/>
        <v>236</v>
      </c>
      <c r="V8" s="154">
        <f t="shared" si="3"/>
        <v>0</v>
      </c>
      <c r="Y8">
        <f>BAWANA!AW8+BAWANA!AX8</f>
        <v>29.5</v>
      </c>
      <c r="Z8">
        <f>BAWANA!BD8+BAWANA!BE8</f>
        <v>29.5</v>
      </c>
      <c r="AA8">
        <f>BAWANA!X8+BAWANA!Y8</f>
        <v>29.5</v>
      </c>
      <c r="AB8">
        <f>BAWANA!AE8+BAWANA!AF8</f>
        <v>29.5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236</v>
      </c>
      <c r="E9">
        <f>BAWANA!AM9</f>
        <v>0</v>
      </c>
      <c r="F9">
        <f t="shared" si="4"/>
        <v>256</v>
      </c>
      <c r="G9">
        <f t="shared" si="5"/>
        <v>236</v>
      </c>
      <c r="H9" s="154"/>
      <c r="I9">
        <f>BRPL_EOD!AK9+BRPL_EOD!AL9</f>
        <v>91.85</v>
      </c>
      <c r="J9">
        <f>BYPL_EOD!AK9+BYPL_EOD!AL9</f>
        <v>46.03</v>
      </c>
      <c r="K9">
        <f>MES_EOD!AK9+MES_EOD!AL9</f>
        <v>5.37</v>
      </c>
      <c r="L9">
        <f>NDMC_EOD!AK9+NDMC_EOD!AL9</f>
        <v>28.58</v>
      </c>
      <c r="M9">
        <f>TPDDL_EOD!AK9+TPDDL_EOD!AL9</f>
        <v>64.17</v>
      </c>
      <c r="N9">
        <f t="shared" si="0"/>
        <v>236</v>
      </c>
      <c r="O9" s="154">
        <f t="shared" si="1"/>
        <v>0</v>
      </c>
      <c r="P9">
        <v>91.85</v>
      </c>
      <c r="Q9">
        <v>46.03</v>
      </c>
      <c r="R9">
        <v>5.37</v>
      </c>
      <c r="S9">
        <v>28.58</v>
      </c>
      <c r="T9">
        <v>64.17</v>
      </c>
      <c r="U9" s="156">
        <f t="shared" si="2"/>
        <v>236</v>
      </c>
      <c r="V9" s="154">
        <f t="shared" si="3"/>
        <v>0</v>
      </c>
      <c r="Y9">
        <f>BAWANA!AW9+BAWANA!AX9</f>
        <v>29.5</v>
      </c>
      <c r="Z9">
        <f>BAWANA!BD9+BAWANA!BE9</f>
        <v>29.5</v>
      </c>
      <c r="AA9">
        <f>BAWANA!X9+BAWANA!Y9</f>
        <v>29.5</v>
      </c>
      <c r="AB9">
        <f>BAWANA!AE9+BAWANA!AF9</f>
        <v>29.5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236</v>
      </c>
      <c r="E10">
        <f>BAWANA!AM10</f>
        <v>0</v>
      </c>
      <c r="F10">
        <f t="shared" si="4"/>
        <v>256</v>
      </c>
      <c r="G10">
        <f t="shared" si="5"/>
        <v>236</v>
      </c>
      <c r="H10" s="154"/>
      <c r="I10">
        <f>BRPL_EOD!AK10+BRPL_EOD!AL10</f>
        <v>91.85</v>
      </c>
      <c r="J10">
        <f>BYPL_EOD!AK10+BYPL_EOD!AL10</f>
        <v>46.03</v>
      </c>
      <c r="K10">
        <f>MES_EOD!AK10+MES_EOD!AL10</f>
        <v>5.37</v>
      </c>
      <c r="L10">
        <f>NDMC_EOD!AK10+NDMC_EOD!AL10</f>
        <v>28.58</v>
      </c>
      <c r="M10">
        <f>TPDDL_EOD!AK10+TPDDL_EOD!AL10</f>
        <v>64.17</v>
      </c>
      <c r="N10">
        <f t="shared" si="0"/>
        <v>236</v>
      </c>
      <c r="O10" s="154">
        <f t="shared" si="1"/>
        <v>0</v>
      </c>
      <c r="P10">
        <v>91.85</v>
      </c>
      <c r="Q10">
        <v>46.03</v>
      </c>
      <c r="R10">
        <v>5.37</v>
      </c>
      <c r="S10">
        <v>28.58</v>
      </c>
      <c r="T10">
        <v>64.17</v>
      </c>
      <c r="U10" s="156">
        <f t="shared" si="2"/>
        <v>236</v>
      </c>
      <c r="V10" s="154">
        <f t="shared" si="3"/>
        <v>0</v>
      </c>
      <c r="Y10">
        <f>BAWANA!AW10+BAWANA!AX10</f>
        <v>29.5</v>
      </c>
      <c r="Z10">
        <f>BAWANA!BD10+BAWANA!BE10</f>
        <v>29.5</v>
      </c>
      <c r="AA10">
        <f>BAWANA!X10+BAWANA!Y10</f>
        <v>29.5</v>
      </c>
      <c r="AB10">
        <f>BAWANA!AE10+BAWANA!AF10</f>
        <v>29.5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240</v>
      </c>
      <c r="E11">
        <f>BAWANA!AM11</f>
        <v>0</v>
      </c>
      <c r="F11">
        <f t="shared" si="4"/>
        <v>256</v>
      </c>
      <c r="G11">
        <f t="shared" si="5"/>
        <v>240</v>
      </c>
      <c r="H11" s="154"/>
      <c r="I11">
        <f>BRPL_EOD!AK11+BRPL_EOD!AL11</f>
        <v>93.4</v>
      </c>
      <c r="J11">
        <f>BYPL_EOD!AK11+BYPL_EOD!AL11</f>
        <v>46.81</v>
      </c>
      <c r="K11">
        <f>MES_EOD!AK11+MES_EOD!AL11</f>
        <v>5.46</v>
      </c>
      <c r="L11">
        <f>NDMC_EOD!AK11+NDMC_EOD!AL11</f>
        <v>29.07</v>
      </c>
      <c r="M11">
        <f>TPDDL_EOD!AK11+TPDDL_EOD!AL11</f>
        <v>65.260000000000005</v>
      </c>
      <c r="N11">
        <f t="shared" si="0"/>
        <v>240</v>
      </c>
      <c r="O11" s="154">
        <f t="shared" si="1"/>
        <v>0</v>
      </c>
      <c r="P11">
        <v>93.4</v>
      </c>
      <c r="Q11">
        <v>46.81</v>
      </c>
      <c r="R11">
        <v>5.46</v>
      </c>
      <c r="S11">
        <v>29.07</v>
      </c>
      <c r="T11">
        <v>65.260000000000005</v>
      </c>
      <c r="U11" s="156">
        <f t="shared" si="2"/>
        <v>240</v>
      </c>
      <c r="V11" s="154">
        <f t="shared" si="3"/>
        <v>0</v>
      </c>
      <c r="Y11">
        <f>BAWANA!AW11+BAWANA!AX11</f>
        <v>30</v>
      </c>
      <c r="Z11">
        <f>BAWANA!BD11+BAWANA!BE11</f>
        <v>30</v>
      </c>
      <c r="AA11">
        <f>BAWANA!X11+BAWANA!Y11</f>
        <v>30</v>
      </c>
      <c r="AB11">
        <f>BAWANA!AE11+BAWANA!AF11</f>
        <v>30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240</v>
      </c>
      <c r="E12">
        <f>BAWANA!AM12</f>
        <v>0</v>
      </c>
      <c r="F12">
        <f t="shared" si="4"/>
        <v>256</v>
      </c>
      <c r="G12">
        <f t="shared" si="5"/>
        <v>240</v>
      </c>
      <c r="H12" s="154"/>
      <c r="I12">
        <f>BRPL_EOD!AK12+BRPL_EOD!AL12</f>
        <v>93.4</v>
      </c>
      <c r="J12">
        <f>BYPL_EOD!AK12+BYPL_EOD!AL12</f>
        <v>46.81</v>
      </c>
      <c r="K12">
        <f>MES_EOD!AK12+MES_EOD!AL12</f>
        <v>5.46</v>
      </c>
      <c r="L12">
        <f>NDMC_EOD!AK12+NDMC_EOD!AL12</f>
        <v>29.07</v>
      </c>
      <c r="M12">
        <f>TPDDL_EOD!AK12+TPDDL_EOD!AL12</f>
        <v>65.260000000000005</v>
      </c>
      <c r="N12">
        <f t="shared" si="0"/>
        <v>240</v>
      </c>
      <c r="O12" s="154">
        <f t="shared" si="1"/>
        <v>0</v>
      </c>
      <c r="P12">
        <v>93.4</v>
      </c>
      <c r="Q12">
        <v>46.81</v>
      </c>
      <c r="R12">
        <v>5.46</v>
      </c>
      <c r="S12">
        <v>29.07</v>
      </c>
      <c r="T12">
        <v>65.260000000000005</v>
      </c>
      <c r="U12" s="156">
        <f t="shared" si="2"/>
        <v>240</v>
      </c>
      <c r="V12" s="154">
        <f t="shared" si="3"/>
        <v>0</v>
      </c>
      <c r="Y12">
        <f>BAWANA!AW12+BAWANA!AX12</f>
        <v>30</v>
      </c>
      <c r="Z12">
        <f>BAWANA!BD12+BAWANA!BE12</f>
        <v>30</v>
      </c>
      <c r="AA12">
        <f>BAWANA!X12+BAWANA!Y12</f>
        <v>30</v>
      </c>
      <c r="AB12">
        <f>BAWANA!AE12+BAWANA!AF12</f>
        <v>30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240</v>
      </c>
      <c r="E13">
        <f>BAWANA!AM13</f>
        <v>0</v>
      </c>
      <c r="F13">
        <f t="shared" si="4"/>
        <v>256</v>
      </c>
      <c r="G13">
        <f t="shared" si="5"/>
        <v>240</v>
      </c>
      <c r="H13" s="154"/>
      <c r="I13">
        <f>BRPL_EOD!AK13+BRPL_EOD!AL13</f>
        <v>93.4</v>
      </c>
      <c r="J13">
        <f>BYPL_EOD!AK13+BYPL_EOD!AL13</f>
        <v>46.81</v>
      </c>
      <c r="K13">
        <f>MES_EOD!AK13+MES_EOD!AL13</f>
        <v>5.46</v>
      </c>
      <c r="L13">
        <f>NDMC_EOD!AK13+NDMC_EOD!AL13</f>
        <v>29.07</v>
      </c>
      <c r="M13">
        <f>TPDDL_EOD!AK13+TPDDL_EOD!AL13</f>
        <v>65.260000000000005</v>
      </c>
      <c r="N13">
        <f t="shared" si="0"/>
        <v>240</v>
      </c>
      <c r="O13" s="154">
        <f t="shared" si="1"/>
        <v>0</v>
      </c>
      <c r="P13">
        <v>93.4</v>
      </c>
      <c r="Q13">
        <v>46.81</v>
      </c>
      <c r="R13">
        <v>5.46</v>
      </c>
      <c r="S13">
        <v>29.07</v>
      </c>
      <c r="T13">
        <v>65.260000000000005</v>
      </c>
      <c r="U13" s="156">
        <f t="shared" si="2"/>
        <v>240</v>
      </c>
      <c r="V13" s="154">
        <f t="shared" si="3"/>
        <v>0</v>
      </c>
      <c r="Y13">
        <f>BAWANA!AW13+BAWANA!AX13</f>
        <v>30</v>
      </c>
      <c r="Z13">
        <f>BAWANA!BD13+BAWANA!BE13</f>
        <v>30</v>
      </c>
      <c r="AA13">
        <f>BAWANA!X13+BAWANA!Y13</f>
        <v>30</v>
      </c>
      <c r="AB13">
        <f>BAWANA!AE13+BAWANA!AF13</f>
        <v>30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240</v>
      </c>
      <c r="E14">
        <f>BAWANA!AM14</f>
        <v>0</v>
      </c>
      <c r="F14">
        <f t="shared" si="4"/>
        <v>256</v>
      </c>
      <c r="G14">
        <f t="shared" si="5"/>
        <v>240</v>
      </c>
      <c r="H14" s="154"/>
      <c r="I14">
        <f>BRPL_EOD!AK14+BRPL_EOD!AL14</f>
        <v>93.4</v>
      </c>
      <c r="J14">
        <f>BYPL_EOD!AK14+BYPL_EOD!AL14</f>
        <v>46.81</v>
      </c>
      <c r="K14">
        <f>MES_EOD!AK14+MES_EOD!AL14</f>
        <v>5.46</v>
      </c>
      <c r="L14">
        <f>NDMC_EOD!AK14+NDMC_EOD!AL14</f>
        <v>29.07</v>
      </c>
      <c r="M14">
        <f>TPDDL_EOD!AK14+TPDDL_EOD!AL14</f>
        <v>65.260000000000005</v>
      </c>
      <c r="N14">
        <f t="shared" si="0"/>
        <v>240</v>
      </c>
      <c r="O14" s="154">
        <f t="shared" si="1"/>
        <v>0</v>
      </c>
      <c r="P14">
        <v>93.4</v>
      </c>
      <c r="Q14">
        <v>46.81</v>
      </c>
      <c r="R14">
        <v>5.46</v>
      </c>
      <c r="S14">
        <v>29.07</v>
      </c>
      <c r="T14">
        <v>65.260000000000005</v>
      </c>
      <c r="U14" s="156">
        <f t="shared" si="2"/>
        <v>240</v>
      </c>
      <c r="V14" s="154">
        <f t="shared" si="3"/>
        <v>0</v>
      </c>
      <c r="Y14">
        <f>BAWANA!AW14+BAWANA!AX14</f>
        <v>30</v>
      </c>
      <c r="Z14">
        <f>BAWANA!BD14+BAWANA!BE14</f>
        <v>30</v>
      </c>
      <c r="AA14">
        <f>BAWANA!X14+BAWANA!Y14</f>
        <v>30</v>
      </c>
      <c r="AB14">
        <f>BAWANA!AE14+BAWANA!AF14</f>
        <v>30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255.95999999999998</v>
      </c>
      <c r="E15">
        <f>BAWANA!AM15</f>
        <v>0</v>
      </c>
      <c r="F15">
        <f t="shared" si="4"/>
        <v>256</v>
      </c>
      <c r="G15">
        <f t="shared" si="5"/>
        <v>255.95999999999998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69.599999999999994</v>
      </c>
      <c r="N15">
        <f t="shared" si="0"/>
        <v>255.96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30.999999999999996</v>
      </c>
      <c r="T15">
        <v>69.59999999999998</v>
      </c>
      <c r="U15" s="156">
        <f t="shared" si="2"/>
        <v>255.95999999999998</v>
      </c>
      <c r="V15" s="154">
        <f t="shared" si="3"/>
        <v>0</v>
      </c>
      <c r="Y15">
        <f>BAWANA!AW15+BAWANA!AX15</f>
        <v>0</v>
      </c>
      <c r="Z15">
        <f>BAWANA!BD15+BAWANA!BE15</f>
        <v>32</v>
      </c>
      <c r="AA15">
        <f>BAWANA!X15+BAWANA!Y15</f>
        <v>0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255.95999999999998</v>
      </c>
      <c r="E16">
        <f>BAWANA!AM16</f>
        <v>0</v>
      </c>
      <c r="F16">
        <f t="shared" si="4"/>
        <v>256</v>
      </c>
      <c r="G16">
        <f t="shared" si="5"/>
        <v>255.95999999999998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69.599999999999994</v>
      </c>
      <c r="N16">
        <f t="shared" si="0"/>
        <v>255.96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30.999999999999996</v>
      </c>
      <c r="T16">
        <v>69.59999999999998</v>
      </c>
      <c r="U16" s="156">
        <f t="shared" si="2"/>
        <v>255.95999999999998</v>
      </c>
      <c r="V16" s="154">
        <f t="shared" si="3"/>
        <v>0</v>
      </c>
      <c r="Y16">
        <f>BAWANA!AW16+BAWANA!AX16</f>
        <v>0</v>
      </c>
      <c r="Z16">
        <f>BAWANA!BD16+BAWANA!BE16</f>
        <v>32</v>
      </c>
      <c r="AA16">
        <f>BAWANA!X16+BAWANA!Y16</f>
        <v>0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255.95999999999998</v>
      </c>
      <c r="E17">
        <f>BAWANA!AM17</f>
        <v>0</v>
      </c>
      <c r="F17">
        <f t="shared" si="4"/>
        <v>256</v>
      </c>
      <c r="G17">
        <f t="shared" si="5"/>
        <v>255.95999999999998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255.96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30.999999999999996</v>
      </c>
      <c r="T17">
        <v>69.59999999999998</v>
      </c>
      <c r="U17" s="156">
        <f t="shared" si="2"/>
        <v>255.95999999999998</v>
      </c>
      <c r="V17" s="154">
        <f t="shared" si="3"/>
        <v>0</v>
      </c>
      <c r="Y17">
        <f>BAWANA!AW17+BAWANA!AX17</f>
        <v>0</v>
      </c>
      <c r="Z17">
        <f>BAWANA!BD17+BAWANA!BE17</f>
        <v>32</v>
      </c>
      <c r="AA17">
        <f>BAWANA!X17+BAWANA!Y17</f>
        <v>0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255.95999999999998</v>
      </c>
      <c r="E18">
        <f>BAWANA!AM18</f>
        <v>0</v>
      </c>
      <c r="F18">
        <f t="shared" si="4"/>
        <v>256</v>
      </c>
      <c r="G18">
        <f t="shared" si="5"/>
        <v>255.95999999999998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255.96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30.999999999999996</v>
      </c>
      <c r="T18">
        <v>69.59999999999998</v>
      </c>
      <c r="U18" s="156">
        <f t="shared" si="2"/>
        <v>255.95999999999998</v>
      </c>
      <c r="V18" s="154">
        <f t="shared" si="3"/>
        <v>0</v>
      </c>
      <c r="Y18">
        <f>BAWANA!AW18+BAWANA!AX18</f>
        <v>0</v>
      </c>
      <c r="Z18">
        <f>BAWANA!BD18+BAWANA!BE18</f>
        <v>32</v>
      </c>
      <c r="AA18">
        <f>BAWANA!X18+BAWANA!Y18</f>
        <v>0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248</v>
      </c>
      <c r="E19">
        <f>BAWANA!AM19</f>
        <v>0</v>
      </c>
      <c r="F19">
        <f t="shared" si="4"/>
        <v>256</v>
      </c>
      <c r="G19">
        <f t="shared" si="5"/>
        <v>248</v>
      </c>
      <c r="H19" s="154"/>
      <c r="I19">
        <f>BRPL_EOD!AK19+BRPL_EOD!AL19</f>
        <v>96.52</v>
      </c>
      <c r="J19">
        <f>BYPL_EOD!AK19+BYPL_EOD!AL19</f>
        <v>48.37</v>
      </c>
      <c r="K19">
        <f>MES_EOD!AK19+MES_EOD!AL19</f>
        <v>5.64</v>
      </c>
      <c r="L19">
        <f>NDMC_EOD!AK19+NDMC_EOD!AL19</f>
        <v>30.04</v>
      </c>
      <c r="M19">
        <f>TPDDL_EOD!AK19+TPDDL_EOD!AL19</f>
        <v>67.430000000000007</v>
      </c>
      <c r="N19">
        <f t="shared" si="0"/>
        <v>247.99999999999997</v>
      </c>
      <c r="O19" s="154">
        <f t="shared" si="1"/>
        <v>0</v>
      </c>
      <c r="P19">
        <v>96.52000000000001</v>
      </c>
      <c r="Q19">
        <v>48.370000000000005</v>
      </c>
      <c r="R19">
        <v>5.6400000000000006</v>
      </c>
      <c r="S19">
        <v>30.040000000000003</v>
      </c>
      <c r="T19">
        <v>67.430000000000021</v>
      </c>
      <c r="U19" s="156">
        <f t="shared" si="2"/>
        <v>248.00000000000006</v>
      </c>
      <c r="V19" s="154">
        <f t="shared" si="3"/>
        <v>0</v>
      </c>
      <c r="Y19">
        <f>BAWANA!AW19+BAWANA!AX19</f>
        <v>31</v>
      </c>
      <c r="Z19">
        <f>BAWANA!BD19+BAWANA!BE19</f>
        <v>31</v>
      </c>
      <c r="AA19">
        <f>BAWANA!X19+BAWANA!Y19</f>
        <v>31</v>
      </c>
      <c r="AB19">
        <f>BAWANA!AE19+BAWANA!AF19</f>
        <v>31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</v>
      </c>
      <c r="E20">
        <f>BAWANA!AM20</f>
        <v>0</v>
      </c>
      <c r="F20">
        <f t="shared" si="4"/>
        <v>256</v>
      </c>
      <c r="G20">
        <f t="shared" si="5"/>
        <v>248</v>
      </c>
      <c r="H20" s="154"/>
      <c r="I20">
        <f>BRPL_EOD!AK20+BRPL_EOD!AL20</f>
        <v>96.52</v>
      </c>
      <c r="J20">
        <f>BYPL_EOD!AK20+BYPL_EOD!AL20</f>
        <v>48.37</v>
      </c>
      <c r="K20">
        <f>MES_EOD!AK20+MES_EOD!AL20</f>
        <v>5.64</v>
      </c>
      <c r="L20">
        <f>NDMC_EOD!AK20+NDMC_EOD!AL20</f>
        <v>30.04</v>
      </c>
      <c r="M20">
        <f>TPDDL_EOD!AK20+TPDDL_EOD!AL20</f>
        <v>67.430000000000007</v>
      </c>
      <c r="N20">
        <f t="shared" si="0"/>
        <v>247.99999999999997</v>
      </c>
      <c r="O20" s="154">
        <f t="shared" si="1"/>
        <v>0</v>
      </c>
      <c r="P20">
        <v>96.52000000000001</v>
      </c>
      <c r="Q20">
        <v>48.370000000000005</v>
      </c>
      <c r="R20">
        <v>5.6400000000000006</v>
      </c>
      <c r="S20">
        <v>30.040000000000003</v>
      </c>
      <c r="T20">
        <v>67.430000000000021</v>
      </c>
      <c r="U20" s="156">
        <f t="shared" si="2"/>
        <v>248.00000000000006</v>
      </c>
      <c r="V20" s="154">
        <f t="shared" si="3"/>
        <v>0</v>
      </c>
      <c r="Y20">
        <f>BAWANA!AW20+BAWANA!AX20</f>
        <v>31</v>
      </c>
      <c r="Z20">
        <f>BAWANA!BD20+BAWANA!BE20</f>
        <v>31</v>
      </c>
      <c r="AA20">
        <f>BAWANA!X20+BAWANA!Y20</f>
        <v>31</v>
      </c>
      <c r="AB20">
        <f>BAWANA!AE20+BAWANA!AF20</f>
        <v>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</v>
      </c>
      <c r="E21">
        <f>BAWANA!AM21</f>
        <v>0</v>
      </c>
      <c r="F21">
        <f t="shared" si="4"/>
        <v>256</v>
      </c>
      <c r="G21">
        <f t="shared" si="5"/>
        <v>248</v>
      </c>
      <c r="H21" s="154"/>
      <c r="I21">
        <f>BRPL_EOD!AK21+BRPL_EOD!AL21</f>
        <v>96.52</v>
      </c>
      <c r="J21">
        <f>BYPL_EOD!AK21+BYPL_EOD!AL21</f>
        <v>48.37</v>
      </c>
      <c r="K21">
        <f>MES_EOD!AK21+MES_EOD!AL21</f>
        <v>5.64</v>
      </c>
      <c r="L21">
        <f>NDMC_EOD!AK21+NDMC_EOD!AL21</f>
        <v>30.04</v>
      </c>
      <c r="M21">
        <f>TPDDL_EOD!AK21+TPDDL_EOD!AL21</f>
        <v>67.430000000000007</v>
      </c>
      <c r="N21">
        <f t="shared" si="0"/>
        <v>247.99999999999997</v>
      </c>
      <c r="O21" s="154">
        <f t="shared" si="1"/>
        <v>0</v>
      </c>
      <c r="P21">
        <v>96.52000000000001</v>
      </c>
      <c r="Q21">
        <v>48.370000000000005</v>
      </c>
      <c r="R21">
        <v>5.6400000000000006</v>
      </c>
      <c r="S21">
        <v>30.040000000000003</v>
      </c>
      <c r="T21">
        <v>67.430000000000021</v>
      </c>
      <c r="U21" s="156">
        <f t="shared" si="2"/>
        <v>248.00000000000006</v>
      </c>
      <c r="V21" s="154">
        <f t="shared" si="3"/>
        <v>0</v>
      </c>
      <c r="Y21">
        <f>BAWANA!AW21+BAWANA!AX21</f>
        <v>31</v>
      </c>
      <c r="Z21">
        <f>BAWANA!BD21+BAWANA!BE21</f>
        <v>31</v>
      </c>
      <c r="AA21">
        <f>BAWANA!X21+BAWANA!Y21</f>
        <v>31</v>
      </c>
      <c r="AB21">
        <f>BAWANA!AE21+BAWANA!AF21</f>
        <v>31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</v>
      </c>
      <c r="E22">
        <f>BAWANA!AM22</f>
        <v>0</v>
      </c>
      <c r="F22">
        <f t="shared" si="4"/>
        <v>256</v>
      </c>
      <c r="G22">
        <f t="shared" si="5"/>
        <v>248</v>
      </c>
      <c r="H22" s="154"/>
      <c r="I22">
        <f>BRPL_EOD!AK22+BRPL_EOD!AL22</f>
        <v>96.52</v>
      </c>
      <c r="J22">
        <f>BYPL_EOD!AK22+BYPL_EOD!AL22</f>
        <v>48.37</v>
      </c>
      <c r="K22">
        <f>MES_EOD!AK22+MES_EOD!AL22</f>
        <v>5.64</v>
      </c>
      <c r="L22">
        <f>NDMC_EOD!AK22+NDMC_EOD!AL22</f>
        <v>30.04</v>
      </c>
      <c r="M22">
        <f>TPDDL_EOD!AK22+TPDDL_EOD!AL22</f>
        <v>67.430000000000007</v>
      </c>
      <c r="N22">
        <f t="shared" si="0"/>
        <v>247.99999999999997</v>
      </c>
      <c r="O22" s="154">
        <f t="shared" si="1"/>
        <v>0</v>
      </c>
      <c r="P22">
        <v>96.52000000000001</v>
      </c>
      <c r="Q22">
        <v>48.370000000000005</v>
      </c>
      <c r="R22">
        <v>5.6400000000000006</v>
      </c>
      <c r="S22">
        <v>30.040000000000003</v>
      </c>
      <c r="T22">
        <v>67.430000000000021</v>
      </c>
      <c r="U22" s="156">
        <f t="shared" si="2"/>
        <v>248.00000000000006</v>
      </c>
      <c r="V22" s="154">
        <f t="shared" si="3"/>
        <v>0</v>
      </c>
      <c r="Y22">
        <f>BAWANA!AW22+BAWANA!AX22</f>
        <v>31</v>
      </c>
      <c r="Z22">
        <f>BAWANA!BD22+BAWANA!BE22</f>
        <v>31</v>
      </c>
      <c r="AA22">
        <f>BAWANA!X22+BAWANA!Y22</f>
        <v>31</v>
      </c>
      <c r="AB22">
        <f>BAWANA!AE22+BAWANA!AF22</f>
        <v>31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236.36</v>
      </c>
      <c r="E23">
        <f>BAWANA!AM23</f>
        <v>0</v>
      </c>
      <c r="F23">
        <f t="shared" si="4"/>
        <v>256</v>
      </c>
      <c r="G23">
        <f t="shared" si="5"/>
        <v>236.36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50</v>
      </c>
      <c r="N23">
        <f t="shared" si="0"/>
        <v>236.36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</v>
      </c>
      <c r="T23">
        <v>50</v>
      </c>
      <c r="U23" s="156">
        <f t="shared" si="2"/>
        <v>236.36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236.36</v>
      </c>
      <c r="E24">
        <f>BAWANA!AM24</f>
        <v>0</v>
      </c>
      <c r="F24">
        <f t="shared" si="4"/>
        <v>256</v>
      </c>
      <c r="G24">
        <f t="shared" si="5"/>
        <v>236.36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50</v>
      </c>
      <c r="N24">
        <f t="shared" si="0"/>
        <v>236.36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</v>
      </c>
      <c r="T24">
        <v>50</v>
      </c>
      <c r="U24" s="156">
        <f t="shared" si="2"/>
        <v>236.36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236.36</v>
      </c>
      <c r="E25">
        <f>BAWANA!AM25</f>
        <v>0</v>
      </c>
      <c r="F25">
        <f t="shared" si="4"/>
        <v>256</v>
      </c>
      <c r="G25">
        <f t="shared" si="5"/>
        <v>236.36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50</v>
      </c>
      <c r="N25">
        <f t="shared" si="0"/>
        <v>236.36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</v>
      </c>
      <c r="T25">
        <v>50</v>
      </c>
      <c r="U25" s="156">
        <f t="shared" si="2"/>
        <v>236.36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236.36</v>
      </c>
      <c r="E26">
        <f>BAWANA!AM26</f>
        <v>0</v>
      </c>
      <c r="F26">
        <f t="shared" si="4"/>
        <v>256</v>
      </c>
      <c r="G26">
        <f t="shared" si="5"/>
        <v>236.36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50</v>
      </c>
      <c r="N26">
        <f t="shared" si="0"/>
        <v>236.36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</v>
      </c>
      <c r="T26">
        <v>50</v>
      </c>
      <c r="U26" s="156">
        <f t="shared" si="2"/>
        <v>236.36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236.36</v>
      </c>
      <c r="E27">
        <f>BAWANA!AM27</f>
        <v>0</v>
      </c>
      <c r="F27">
        <f t="shared" si="4"/>
        <v>256</v>
      </c>
      <c r="G27">
        <f t="shared" si="5"/>
        <v>236.36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50</v>
      </c>
      <c r="N27">
        <f t="shared" si="0"/>
        <v>236.36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</v>
      </c>
      <c r="T27">
        <v>50</v>
      </c>
      <c r="U27" s="156">
        <f t="shared" si="2"/>
        <v>236.36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236.36</v>
      </c>
      <c r="E28">
        <f>BAWANA!AM28</f>
        <v>0</v>
      </c>
      <c r="F28">
        <f t="shared" si="4"/>
        <v>256</v>
      </c>
      <c r="G28">
        <f t="shared" si="5"/>
        <v>236.36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236.36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</v>
      </c>
      <c r="T28">
        <v>50</v>
      </c>
      <c r="U28" s="156">
        <f t="shared" si="2"/>
        <v>236.36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206.74</v>
      </c>
      <c r="E29">
        <f>BAWANA!AM29</f>
        <v>0</v>
      </c>
      <c r="F29">
        <f t="shared" si="4"/>
        <v>256</v>
      </c>
      <c r="G29">
        <f t="shared" si="5"/>
        <v>206.74</v>
      </c>
      <c r="H29" s="154"/>
      <c r="I29">
        <f>BRPL_EOD!AK29+BRPL_EOD!AL29</f>
        <v>70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206.74</v>
      </c>
      <c r="O29" s="154">
        <f t="shared" si="1"/>
        <v>0</v>
      </c>
      <c r="P29">
        <v>70</v>
      </c>
      <c r="Q29">
        <v>49.92</v>
      </c>
      <c r="R29">
        <v>5.82</v>
      </c>
      <c r="S29">
        <v>31</v>
      </c>
      <c r="T29">
        <v>50</v>
      </c>
      <c r="U29" s="156">
        <f t="shared" si="2"/>
        <v>206.74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206.74</v>
      </c>
      <c r="E30">
        <f>BAWANA!AM30</f>
        <v>0</v>
      </c>
      <c r="F30">
        <f t="shared" si="4"/>
        <v>256</v>
      </c>
      <c r="G30">
        <f t="shared" si="5"/>
        <v>206.74</v>
      </c>
      <c r="H30" s="154"/>
      <c r="I30">
        <f>BRPL_EOD!AK30+BRPL_EOD!AL30</f>
        <v>70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206.74</v>
      </c>
      <c r="O30" s="154">
        <f t="shared" si="1"/>
        <v>0</v>
      </c>
      <c r="P30">
        <v>70</v>
      </c>
      <c r="Q30">
        <v>49.92</v>
      </c>
      <c r="R30">
        <v>5.82</v>
      </c>
      <c r="S30">
        <v>31</v>
      </c>
      <c r="T30">
        <v>50</v>
      </c>
      <c r="U30" s="156">
        <f t="shared" si="2"/>
        <v>206.74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206.74</v>
      </c>
      <c r="E31">
        <f>BAWANA!AM31</f>
        <v>0</v>
      </c>
      <c r="F31">
        <f t="shared" si="4"/>
        <v>256</v>
      </c>
      <c r="G31">
        <f t="shared" si="5"/>
        <v>206.74</v>
      </c>
      <c r="H31" s="154"/>
      <c r="I31">
        <f>BRPL_EOD!AK31+BRPL_EOD!AL31</f>
        <v>70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206.74</v>
      </c>
      <c r="O31" s="154">
        <f t="shared" si="1"/>
        <v>0</v>
      </c>
      <c r="P31">
        <v>70</v>
      </c>
      <c r="Q31">
        <v>49.92</v>
      </c>
      <c r="R31">
        <v>5.82</v>
      </c>
      <c r="S31">
        <v>31</v>
      </c>
      <c r="T31">
        <v>50</v>
      </c>
      <c r="U31" s="156">
        <f t="shared" si="2"/>
        <v>206.74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206.74</v>
      </c>
      <c r="E32">
        <f>BAWANA!AM32</f>
        <v>0</v>
      </c>
      <c r="F32">
        <f t="shared" si="4"/>
        <v>256</v>
      </c>
      <c r="G32">
        <f t="shared" si="5"/>
        <v>206.74</v>
      </c>
      <c r="H32" s="154"/>
      <c r="I32">
        <f>BRPL_EOD!AK32+BRPL_EOD!AL32</f>
        <v>70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206.74</v>
      </c>
      <c r="O32" s="154">
        <f t="shared" si="1"/>
        <v>0</v>
      </c>
      <c r="P32">
        <v>70</v>
      </c>
      <c r="Q32">
        <v>49.92</v>
      </c>
      <c r="R32">
        <v>5.82</v>
      </c>
      <c r="S32">
        <v>31</v>
      </c>
      <c r="T32">
        <v>50</v>
      </c>
      <c r="U32" s="156">
        <f t="shared" si="2"/>
        <v>206.74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206.74</v>
      </c>
      <c r="E33">
        <f>BAWANA!AM33</f>
        <v>0</v>
      </c>
      <c r="F33">
        <f t="shared" si="4"/>
        <v>256</v>
      </c>
      <c r="G33">
        <f t="shared" si="5"/>
        <v>206.74</v>
      </c>
      <c r="H33" s="154"/>
      <c r="I33">
        <f>BRPL_EOD!AK33+BRPL_EOD!AL33</f>
        <v>70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206.74</v>
      </c>
      <c r="O33" s="154">
        <f t="shared" si="1"/>
        <v>0</v>
      </c>
      <c r="P33">
        <v>70</v>
      </c>
      <c r="Q33">
        <v>49.92</v>
      </c>
      <c r="R33">
        <v>5.82</v>
      </c>
      <c r="S33">
        <v>31</v>
      </c>
      <c r="T33">
        <v>50</v>
      </c>
      <c r="U33" s="156">
        <f t="shared" si="2"/>
        <v>206.74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206.74</v>
      </c>
      <c r="E34">
        <f>BAWANA!AM34</f>
        <v>0</v>
      </c>
      <c r="F34">
        <f t="shared" si="4"/>
        <v>256</v>
      </c>
      <c r="G34">
        <f t="shared" si="5"/>
        <v>206.74</v>
      </c>
      <c r="H34" s="154"/>
      <c r="I34">
        <f>BRPL_EOD!AK34+BRPL_EOD!AL34</f>
        <v>70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206.74</v>
      </c>
      <c r="O34" s="154">
        <f t="shared" si="1"/>
        <v>0</v>
      </c>
      <c r="P34">
        <v>70</v>
      </c>
      <c r="Q34">
        <v>49.92</v>
      </c>
      <c r="R34">
        <v>5.82</v>
      </c>
      <c r="S34">
        <v>31</v>
      </c>
      <c r="T34">
        <v>50</v>
      </c>
      <c r="U34" s="156">
        <f t="shared" si="2"/>
        <v>206.74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206.74</v>
      </c>
      <c r="E35">
        <f>BAWANA!AM35</f>
        <v>0</v>
      </c>
      <c r="F35">
        <f t="shared" si="4"/>
        <v>256</v>
      </c>
      <c r="G35">
        <f t="shared" si="5"/>
        <v>206.74</v>
      </c>
      <c r="H35" s="154"/>
      <c r="I35">
        <f>BRPL_EOD!AK35+BRPL_EOD!AL35</f>
        <v>70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206.74</v>
      </c>
      <c r="O35" s="154">
        <f t="shared" si="1"/>
        <v>0</v>
      </c>
      <c r="P35">
        <v>70</v>
      </c>
      <c r="Q35">
        <v>49.92</v>
      </c>
      <c r="R35">
        <v>5.82</v>
      </c>
      <c r="S35">
        <v>31</v>
      </c>
      <c r="T35">
        <v>50</v>
      </c>
      <c r="U35" s="156">
        <f t="shared" si="2"/>
        <v>206.74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206.74</v>
      </c>
      <c r="E36">
        <f>BAWANA!AM36</f>
        <v>0</v>
      </c>
      <c r="F36">
        <f t="shared" si="4"/>
        <v>256</v>
      </c>
      <c r="G36">
        <f t="shared" si="5"/>
        <v>206.74</v>
      </c>
      <c r="H36" s="154"/>
      <c r="I36">
        <f>BRPL_EOD!AK36+BRPL_EOD!AL36</f>
        <v>70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206.74</v>
      </c>
      <c r="O36" s="154">
        <f t="shared" si="1"/>
        <v>0</v>
      </c>
      <c r="P36">
        <v>70</v>
      </c>
      <c r="Q36">
        <v>49.92</v>
      </c>
      <c r="R36">
        <v>5.82</v>
      </c>
      <c r="S36">
        <v>31</v>
      </c>
      <c r="T36">
        <v>50</v>
      </c>
      <c r="U36" s="156">
        <f t="shared" si="2"/>
        <v>206.74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206.74</v>
      </c>
      <c r="E37">
        <f>BAWANA!AM37</f>
        <v>0</v>
      </c>
      <c r="F37">
        <f t="shared" si="4"/>
        <v>256</v>
      </c>
      <c r="G37">
        <f t="shared" si="5"/>
        <v>206.74</v>
      </c>
      <c r="H37" s="154"/>
      <c r="I37">
        <f>BRPL_EOD!AK37+BRPL_EOD!AL37</f>
        <v>70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206.74</v>
      </c>
      <c r="O37" s="154">
        <f t="shared" si="1"/>
        <v>0</v>
      </c>
      <c r="P37">
        <v>70</v>
      </c>
      <c r="Q37">
        <v>49.92</v>
      </c>
      <c r="R37">
        <v>5.82</v>
      </c>
      <c r="S37">
        <v>31</v>
      </c>
      <c r="T37">
        <v>50</v>
      </c>
      <c r="U37" s="156">
        <f t="shared" si="2"/>
        <v>206.74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206.74</v>
      </c>
      <c r="E38">
        <f>BAWANA!AM38</f>
        <v>0</v>
      </c>
      <c r="F38">
        <f t="shared" si="4"/>
        <v>256</v>
      </c>
      <c r="G38">
        <f t="shared" si="5"/>
        <v>206.74</v>
      </c>
      <c r="H38" s="154"/>
      <c r="I38">
        <f>BRPL_EOD!AK38+BRPL_EOD!AL38</f>
        <v>70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206.74</v>
      </c>
      <c r="O38" s="154">
        <f t="shared" si="1"/>
        <v>0</v>
      </c>
      <c r="P38">
        <v>70</v>
      </c>
      <c r="Q38">
        <v>49.92</v>
      </c>
      <c r="R38">
        <v>5.82</v>
      </c>
      <c r="S38">
        <v>31</v>
      </c>
      <c r="T38">
        <v>50</v>
      </c>
      <c r="U38" s="156">
        <f t="shared" si="2"/>
        <v>206.74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206.74</v>
      </c>
      <c r="E39">
        <f>BAWANA!AM39</f>
        <v>0</v>
      </c>
      <c r="F39">
        <f t="shared" si="4"/>
        <v>256</v>
      </c>
      <c r="G39">
        <f t="shared" si="5"/>
        <v>206.74</v>
      </c>
      <c r="H39" s="154"/>
      <c r="I39">
        <f>BRPL_EOD!AK39+BRPL_EOD!AL39</f>
        <v>70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206.74</v>
      </c>
      <c r="O39" s="154">
        <f t="shared" si="1"/>
        <v>0</v>
      </c>
      <c r="P39">
        <v>70</v>
      </c>
      <c r="Q39">
        <v>49.92</v>
      </c>
      <c r="R39">
        <v>5.82</v>
      </c>
      <c r="S39">
        <v>31</v>
      </c>
      <c r="T39">
        <v>50</v>
      </c>
      <c r="U39" s="156">
        <f t="shared" si="2"/>
        <v>206.74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206.74</v>
      </c>
      <c r="E40">
        <f>BAWANA!AM40</f>
        <v>0</v>
      </c>
      <c r="F40">
        <f t="shared" si="4"/>
        <v>256</v>
      </c>
      <c r="G40">
        <f t="shared" si="5"/>
        <v>206.74</v>
      </c>
      <c r="H40" s="154"/>
      <c r="I40">
        <f>BRPL_EOD!AK40+BRPL_EOD!AL40</f>
        <v>70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206.74</v>
      </c>
      <c r="O40" s="154">
        <f t="shared" si="1"/>
        <v>0</v>
      </c>
      <c r="P40">
        <v>70</v>
      </c>
      <c r="Q40">
        <v>49.92</v>
      </c>
      <c r="R40">
        <v>5.82</v>
      </c>
      <c r="S40">
        <v>31</v>
      </c>
      <c r="T40">
        <v>50</v>
      </c>
      <c r="U40" s="156">
        <f t="shared" si="2"/>
        <v>206.74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206.74</v>
      </c>
      <c r="E41">
        <f>BAWANA!AM41</f>
        <v>0</v>
      </c>
      <c r="F41">
        <f t="shared" si="4"/>
        <v>256</v>
      </c>
      <c r="G41">
        <f t="shared" si="5"/>
        <v>206.74</v>
      </c>
      <c r="H41" s="154"/>
      <c r="I41">
        <f>BRPL_EOD!AK41+BRPL_EOD!AL41</f>
        <v>70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206.74</v>
      </c>
      <c r="O41" s="154">
        <f t="shared" si="1"/>
        <v>0</v>
      </c>
      <c r="P41">
        <v>70</v>
      </c>
      <c r="Q41">
        <v>49.92</v>
      </c>
      <c r="R41">
        <v>5.82</v>
      </c>
      <c r="S41">
        <v>31</v>
      </c>
      <c r="T41">
        <v>50</v>
      </c>
      <c r="U41" s="156">
        <f t="shared" si="2"/>
        <v>206.74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206.74</v>
      </c>
      <c r="E42">
        <f>BAWANA!AM42</f>
        <v>0</v>
      </c>
      <c r="F42">
        <f t="shared" si="4"/>
        <v>256</v>
      </c>
      <c r="G42">
        <f t="shared" si="5"/>
        <v>206.74</v>
      </c>
      <c r="H42" s="154"/>
      <c r="I42">
        <f>BRPL_EOD!AK42+BRPL_EOD!AL42</f>
        <v>70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206.74</v>
      </c>
      <c r="O42" s="154">
        <f t="shared" si="1"/>
        <v>0</v>
      </c>
      <c r="P42">
        <v>70</v>
      </c>
      <c r="Q42">
        <v>49.92</v>
      </c>
      <c r="R42">
        <v>5.82</v>
      </c>
      <c r="S42">
        <v>31</v>
      </c>
      <c r="T42">
        <v>50</v>
      </c>
      <c r="U42" s="156">
        <f t="shared" si="2"/>
        <v>206.74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206.74</v>
      </c>
      <c r="E43">
        <f>BAWANA!AM43</f>
        <v>0</v>
      </c>
      <c r="F43">
        <f t="shared" si="4"/>
        <v>256</v>
      </c>
      <c r="G43">
        <f t="shared" si="5"/>
        <v>206.74</v>
      </c>
      <c r="H43" s="154"/>
      <c r="I43">
        <f>BRPL_EOD!AK43+BRPL_EOD!AL43</f>
        <v>70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206.74</v>
      </c>
      <c r="O43" s="154">
        <f t="shared" si="1"/>
        <v>0</v>
      </c>
      <c r="P43">
        <v>70</v>
      </c>
      <c r="Q43">
        <v>49.92</v>
      </c>
      <c r="R43">
        <v>5.82</v>
      </c>
      <c r="S43">
        <v>31</v>
      </c>
      <c r="T43">
        <v>50</v>
      </c>
      <c r="U43" s="156">
        <f t="shared" si="2"/>
        <v>206.74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206.74</v>
      </c>
      <c r="E44">
        <f>BAWANA!AM44</f>
        <v>0</v>
      </c>
      <c r="F44">
        <f t="shared" si="4"/>
        <v>256</v>
      </c>
      <c r="G44">
        <f t="shared" si="5"/>
        <v>206.74</v>
      </c>
      <c r="H44" s="154"/>
      <c r="I44">
        <f>BRPL_EOD!AK44+BRPL_EOD!AL44</f>
        <v>70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206.74</v>
      </c>
      <c r="O44" s="154">
        <f t="shared" si="1"/>
        <v>0</v>
      </c>
      <c r="P44">
        <v>70</v>
      </c>
      <c r="Q44">
        <v>49.92</v>
      </c>
      <c r="R44">
        <v>5.82</v>
      </c>
      <c r="S44">
        <v>31</v>
      </c>
      <c r="T44">
        <v>50</v>
      </c>
      <c r="U44" s="156">
        <f t="shared" si="2"/>
        <v>206.74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206.74</v>
      </c>
      <c r="E45">
        <f>BAWANA!AM45</f>
        <v>0</v>
      </c>
      <c r="F45">
        <f t="shared" si="4"/>
        <v>256</v>
      </c>
      <c r="G45">
        <f t="shared" si="5"/>
        <v>206.74</v>
      </c>
      <c r="H45" s="154"/>
      <c r="I45">
        <f>BRPL_EOD!AK45+BRPL_EOD!AL45</f>
        <v>70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206.74</v>
      </c>
      <c r="O45" s="154">
        <f t="shared" si="1"/>
        <v>0</v>
      </c>
      <c r="P45">
        <v>70</v>
      </c>
      <c r="Q45">
        <v>49.92</v>
      </c>
      <c r="R45">
        <v>5.82</v>
      </c>
      <c r="S45">
        <v>31</v>
      </c>
      <c r="T45">
        <v>50</v>
      </c>
      <c r="U45" s="156">
        <f t="shared" si="2"/>
        <v>206.74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206.74</v>
      </c>
      <c r="E46">
        <f>BAWANA!AM46</f>
        <v>0</v>
      </c>
      <c r="F46">
        <f t="shared" si="4"/>
        <v>256</v>
      </c>
      <c r="G46">
        <f t="shared" si="5"/>
        <v>206.74</v>
      </c>
      <c r="H46" s="154"/>
      <c r="I46">
        <f>BRPL_EOD!AK46+BRPL_EOD!AL46</f>
        <v>70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206.74</v>
      </c>
      <c r="O46" s="154">
        <f t="shared" si="1"/>
        <v>0</v>
      </c>
      <c r="P46">
        <v>70</v>
      </c>
      <c r="Q46">
        <v>49.92</v>
      </c>
      <c r="R46">
        <v>5.82</v>
      </c>
      <c r="S46">
        <v>31</v>
      </c>
      <c r="T46">
        <v>50</v>
      </c>
      <c r="U46" s="156">
        <f t="shared" si="2"/>
        <v>206.74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206.74</v>
      </c>
      <c r="E47">
        <f>BAWANA!AM47</f>
        <v>0</v>
      </c>
      <c r="F47">
        <f t="shared" si="4"/>
        <v>256</v>
      </c>
      <c r="G47">
        <f t="shared" si="5"/>
        <v>206.74</v>
      </c>
      <c r="H47" s="154"/>
      <c r="I47">
        <f>BRPL_EOD!AK47+BRPL_EOD!AL47</f>
        <v>70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206.74</v>
      </c>
      <c r="O47" s="154">
        <f t="shared" si="1"/>
        <v>0</v>
      </c>
      <c r="P47">
        <v>70</v>
      </c>
      <c r="Q47">
        <v>49.92</v>
      </c>
      <c r="R47">
        <v>5.82</v>
      </c>
      <c r="S47">
        <v>31</v>
      </c>
      <c r="T47">
        <v>50</v>
      </c>
      <c r="U47" s="156">
        <f t="shared" si="2"/>
        <v>206.74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206.74</v>
      </c>
      <c r="E48">
        <f>BAWANA!AM48</f>
        <v>0</v>
      </c>
      <c r="F48">
        <f t="shared" si="4"/>
        <v>256</v>
      </c>
      <c r="G48">
        <f t="shared" si="5"/>
        <v>206.74</v>
      </c>
      <c r="H48" s="154"/>
      <c r="I48">
        <f>BRPL_EOD!AK48+BRPL_EOD!AL48</f>
        <v>70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206.74</v>
      </c>
      <c r="O48" s="154">
        <f t="shared" si="1"/>
        <v>0</v>
      </c>
      <c r="P48">
        <v>70</v>
      </c>
      <c r="Q48">
        <v>49.92</v>
      </c>
      <c r="R48">
        <v>5.82</v>
      </c>
      <c r="S48">
        <v>31</v>
      </c>
      <c r="T48">
        <v>50</v>
      </c>
      <c r="U48" s="156">
        <f t="shared" si="2"/>
        <v>206.74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206.74</v>
      </c>
      <c r="E49">
        <f>BAWANA!AM49</f>
        <v>0</v>
      </c>
      <c r="F49">
        <f t="shared" si="4"/>
        <v>256</v>
      </c>
      <c r="G49">
        <f t="shared" si="5"/>
        <v>206.74</v>
      </c>
      <c r="H49" s="154"/>
      <c r="I49">
        <f>BRPL_EOD!AK49+BRPL_EOD!AL49</f>
        <v>70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206.74</v>
      </c>
      <c r="O49" s="154">
        <f t="shared" si="1"/>
        <v>0</v>
      </c>
      <c r="P49">
        <v>70</v>
      </c>
      <c r="Q49">
        <v>49.92</v>
      </c>
      <c r="R49">
        <v>5.82</v>
      </c>
      <c r="S49">
        <v>31</v>
      </c>
      <c r="T49">
        <v>50</v>
      </c>
      <c r="U49" s="156">
        <f t="shared" si="2"/>
        <v>206.74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206.74</v>
      </c>
      <c r="E50">
        <f>BAWANA!AM50</f>
        <v>0</v>
      </c>
      <c r="F50">
        <f t="shared" si="4"/>
        <v>256</v>
      </c>
      <c r="G50">
        <f t="shared" si="5"/>
        <v>206.74</v>
      </c>
      <c r="H50" s="154"/>
      <c r="I50">
        <f>BRPL_EOD!AK50+BRPL_EOD!AL50</f>
        <v>70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206.74</v>
      </c>
      <c r="O50" s="154">
        <f t="shared" si="1"/>
        <v>0</v>
      </c>
      <c r="P50">
        <v>70</v>
      </c>
      <c r="Q50">
        <v>49.92</v>
      </c>
      <c r="R50">
        <v>5.82</v>
      </c>
      <c r="S50">
        <v>31</v>
      </c>
      <c r="T50">
        <v>50</v>
      </c>
      <c r="U50" s="156">
        <f t="shared" si="2"/>
        <v>206.74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206.74</v>
      </c>
      <c r="E51">
        <f>BAWANA!AM51</f>
        <v>0</v>
      </c>
      <c r="F51">
        <f t="shared" si="4"/>
        <v>256</v>
      </c>
      <c r="G51">
        <f t="shared" si="5"/>
        <v>206.74</v>
      </c>
      <c r="H51" s="154"/>
      <c r="I51">
        <f>BRPL_EOD!AK51+BRPL_EOD!AL51</f>
        <v>70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50</v>
      </c>
      <c r="N51">
        <f t="shared" si="0"/>
        <v>206.74</v>
      </c>
      <c r="O51" s="154">
        <f t="shared" si="1"/>
        <v>0</v>
      </c>
      <c r="P51">
        <v>70</v>
      </c>
      <c r="Q51">
        <v>49.92</v>
      </c>
      <c r="R51">
        <v>5.82</v>
      </c>
      <c r="S51">
        <v>31</v>
      </c>
      <c r="T51">
        <v>50</v>
      </c>
      <c r="U51" s="156">
        <f t="shared" si="2"/>
        <v>206.74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206.74</v>
      </c>
      <c r="E52">
        <f>BAWANA!AM52</f>
        <v>0</v>
      </c>
      <c r="F52">
        <f t="shared" si="4"/>
        <v>256</v>
      </c>
      <c r="G52">
        <f t="shared" si="5"/>
        <v>206.74</v>
      </c>
      <c r="H52" s="154"/>
      <c r="I52">
        <f>BRPL_EOD!AK52+BRPL_EOD!AL52</f>
        <v>70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206.74</v>
      </c>
      <c r="O52" s="154">
        <f t="shared" si="1"/>
        <v>0</v>
      </c>
      <c r="P52">
        <v>70</v>
      </c>
      <c r="Q52">
        <v>49.92</v>
      </c>
      <c r="R52">
        <v>5.82</v>
      </c>
      <c r="S52">
        <v>31</v>
      </c>
      <c r="T52">
        <v>50</v>
      </c>
      <c r="U52" s="156">
        <f t="shared" si="2"/>
        <v>206.74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206.74</v>
      </c>
      <c r="E53">
        <f>BAWANA!AM53</f>
        <v>0</v>
      </c>
      <c r="F53">
        <f t="shared" si="4"/>
        <v>256</v>
      </c>
      <c r="G53">
        <f t="shared" si="5"/>
        <v>206.74</v>
      </c>
      <c r="H53" s="154"/>
      <c r="I53">
        <f>BRPL_EOD!AK53+BRPL_EOD!AL53</f>
        <v>70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50</v>
      </c>
      <c r="N53">
        <f t="shared" si="0"/>
        <v>206.74</v>
      </c>
      <c r="O53" s="154">
        <f t="shared" si="1"/>
        <v>0</v>
      </c>
      <c r="P53">
        <v>70</v>
      </c>
      <c r="Q53">
        <v>49.92</v>
      </c>
      <c r="R53">
        <v>5.82</v>
      </c>
      <c r="S53">
        <v>31</v>
      </c>
      <c r="T53">
        <v>50</v>
      </c>
      <c r="U53" s="156">
        <f t="shared" si="2"/>
        <v>206.74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206.74</v>
      </c>
      <c r="E54">
        <f>BAWANA!AM54</f>
        <v>0</v>
      </c>
      <c r="F54">
        <f t="shared" si="4"/>
        <v>256</v>
      </c>
      <c r="G54">
        <f t="shared" si="5"/>
        <v>206.74</v>
      </c>
      <c r="H54" s="154"/>
      <c r="I54">
        <f>BRPL_EOD!AK54+BRPL_EOD!AL54</f>
        <v>70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206.74</v>
      </c>
      <c r="O54" s="154">
        <f t="shared" si="1"/>
        <v>0</v>
      </c>
      <c r="P54">
        <v>70</v>
      </c>
      <c r="Q54">
        <v>49.92</v>
      </c>
      <c r="R54">
        <v>5.82</v>
      </c>
      <c r="S54">
        <v>31</v>
      </c>
      <c r="T54">
        <v>50</v>
      </c>
      <c r="U54" s="156">
        <f t="shared" si="2"/>
        <v>206.74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206.74</v>
      </c>
      <c r="E55">
        <f>BAWANA!AM55</f>
        <v>0</v>
      </c>
      <c r="F55">
        <f t="shared" si="4"/>
        <v>256</v>
      </c>
      <c r="G55">
        <f t="shared" si="5"/>
        <v>206.74</v>
      </c>
      <c r="H55" s="154"/>
      <c r="I55">
        <f>BRPL_EOD!AK55+BRPL_EOD!AL55</f>
        <v>70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206.74</v>
      </c>
      <c r="O55" s="154">
        <f t="shared" si="1"/>
        <v>0</v>
      </c>
      <c r="P55">
        <v>70</v>
      </c>
      <c r="Q55">
        <v>49.92</v>
      </c>
      <c r="R55">
        <v>5.82</v>
      </c>
      <c r="S55">
        <v>31</v>
      </c>
      <c r="T55">
        <v>50</v>
      </c>
      <c r="U55" s="156">
        <f t="shared" si="2"/>
        <v>206.74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206.74</v>
      </c>
      <c r="E56">
        <f>BAWANA!AM56</f>
        <v>0</v>
      </c>
      <c r="F56">
        <f t="shared" si="4"/>
        <v>256</v>
      </c>
      <c r="G56">
        <f t="shared" si="5"/>
        <v>206.74</v>
      </c>
      <c r="H56" s="154"/>
      <c r="I56">
        <f>BRPL_EOD!AK56+BRPL_EOD!AL56</f>
        <v>70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206.74</v>
      </c>
      <c r="O56" s="154">
        <f t="shared" si="1"/>
        <v>0</v>
      </c>
      <c r="P56">
        <v>70</v>
      </c>
      <c r="Q56">
        <v>49.92</v>
      </c>
      <c r="R56">
        <v>5.82</v>
      </c>
      <c r="S56">
        <v>31</v>
      </c>
      <c r="T56">
        <v>50</v>
      </c>
      <c r="U56" s="156">
        <f t="shared" si="2"/>
        <v>206.74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206.74</v>
      </c>
      <c r="E57">
        <f>BAWANA!AM57</f>
        <v>0</v>
      </c>
      <c r="F57">
        <f t="shared" si="4"/>
        <v>256</v>
      </c>
      <c r="G57">
        <f t="shared" si="5"/>
        <v>206.74</v>
      </c>
      <c r="H57" s="154"/>
      <c r="I57">
        <f>BRPL_EOD!AK57+BRPL_EOD!AL57</f>
        <v>70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206.74</v>
      </c>
      <c r="O57" s="154">
        <f t="shared" si="1"/>
        <v>0</v>
      </c>
      <c r="P57">
        <v>70</v>
      </c>
      <c r="Q57">
        <v>49.92</v>
      </c>
      <c r="R57">
        <v>5.82</v>
      </c>
      <c r="S57">
        <v>31</v>
      </c>
      <c r="T57">
        <v>50</v>
      </c>
      <c r="U57" s="156">
        <f t="shared" si="2"/>
        <v>206.74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206.74</v>
      </c>
      <c r="E58">
        <f>BAWANA!AM58</f>
        <v>0</v>
      </c>
      <c r="F58">
        <f t="shared" si="4"/>
        <v>256</v>
      </c>
      <c r="G58">
        <f t="shared" si="5"/>
        <v>206.74</v>
      </c>
      <c r="H58" s="154"/>
      <c r="I58">
        <f>BRPL_EOD!AK58+BRPL_EOD!AL58</f>
        <v>70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50</v>
      </c>
      <c r="N58">
        <f t="shared" si="0"/>
        <v>206.74</v>
      </c>
      <c r="O58" s="154">
        <f t="shared" si="1"/>
        <v>0</v>
      </c>
      <c r="P58">
        <v>70</v>
      </c>
      <c r="Q58">
        <v>49.92</v>
      </c>
      <c r="R58">
        <v>5.82</v>
      </c>
      <c r="S58">
        <v>31</v>
      </c>
      <c r="T58">
        <v>50</v>
      </c>
      <c r="U58" s="156">
        <f t="shared" si="2"/>
        <v>206.74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228.20000000000002</v>
      </c>
      <c r="E59">
        <f>BAWANA!AM59</f>
        <v>0</v>
      </c>
      <c r="F59">
        <f t="shared" si="4"/>
        <v>256</v>
      </c>
      <c r="G59">
        <f t="shared" si="5"/>
        <v>228.20000000000002</v>
      </c>
      <c r="H59" s="154"/>
      <c r="I59">
        <f>BRPL_EOD!AK59+BRPL_EOD!AL59</f>
        <v>96.18</v>
      </c>
      <c r="J59">
        <f>BYPL_EOD!AK59+BYPL_EOD!AL59</f>
        <v>48.2</v>
      </c>
      <c r="K59">
        <f>MES_EOD!AK59+MES_EOD!AL59</f>
        <v>5.62</v>
      </c>
      <c r="L59">
        <f>NDMC_EOD!AK59+NDMC_EOD!AL59</f>
        <v>29.93</v>
      </c>
      <c r="M59">
        <f>TPDDL_EOD!AK59+TPDDL_EOD!AL59</f>
        <v>48.28</v>
      </c>
      <c r="N59">
        <f t="shared" si="0"/>
        <v>228.21</v>
      </c>
      <c r="O59" s="154">
        <f t="shared" si="1"/>
        <v>-9.9999999999909051E-3</v>
      </c>
      <c r="P59">
        <v>96.17578546075984</v>
      </c>
      <c r="Q59">
        <v>48.197887910258103</v>
      </c>
      <c r="R59">
        <v>5.6197537355944087</v>
      </c>
      <c r="S59">
        <v>29.928688488672716</v>
      </c>
      <c r="T59">
        <v>48.27788440471496</v>
      </c>
      <c r="U59" s="156">
        <f t="shared" si="2"/>
        <v>228.20000000000005</v>
      </c>
      <c r="V59" s="154">
        <f t="shared" si="3"/>
        <v>0</v>
      </c>
      <c r="Y59">
        <f>BAWANA!AW59+BAWANA!AX59</f>
        <v>30.9</v>
      </c>
      <c r="Z59">
        <f>BAWANA!BD59+BAWANA!BE59</f>
        <v>30.9</v>
      </c>
      <c r="AA59">
        <f>BAWANA!X59+BAWANA!Y59</f>
        <v>30.9</v>
      </c>
      <c r="AB59">
        <f>BAWANA!AE59+BAWANA!AF59</f>
        <v>30.9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228.20000000000002</v>
      </c>
      <c r="E60">
        <f>BAWANA!AM60</f>
        <v>0</v>
      </c>
      <c r="F60">
        <f t="shared" si="4"/>
        <v>256</v>
      </c>
      <c r="G60">
        <f t="shared" si="5"/>
        <v>228.20000000000002</v>
      </c>
      <c r="H60" s="154"/>
      <c r="I60">
        <f>BRPL_EOD!AK60+BRPL_EOD!AL60</f>
        <v>96.18</v>
      </c>
      <c r="J60">
        <f>BYPL_EOD!AK60+BYPL_EOD!AL60</f>
        <v>48.2</v>
      </c>
      <c r="K60">
        <f>MES_EOD!AK60+MES_EOD!AL60</f>
        <v>5.62</v>
      </c>
      <c r="L60">
        <f>NDMC_EOD!AK60+NDMC_EOD!AL60</f>
        <v>29.93</v>
      </c>
      <c r="M60">
        <f>TPDDL_EOD!AK60+TPDDL_EOD!AL60</f>
        <v>48.28</v>
      </c>
      <c r="N60">
        <f t="shared" si="0"/>
        <v>228.21</v>
      </c>
      <c r="O60" s="154">
        <f t="shared" si="1"/>
        <v>-9.9999999999909051E-3</v>
      </c>
      <c r="P60">
        <v>96.17578546075984</v>
      </c>
      <c r="Q60">
        <v>48.197887910258103</v>
      </c>
      <c r="R60">
        <v>5.6197537355944087</v>
      </c>
      <c r="S60">
        <v>29.928688488672716</v>
      </c>
      <c r="T60">
        <v>48.27788440471496</v>
      </c>
      <c r="U60" s="156">
        <f t="shared" si="2"/>
        <v>228.20000000000005</v>
      </c>
      <c r="V60" s="154">
        <f t="shared" si="3"/>
        <v>0</v>
      </c>
      <c r="Y60">
        <f>BAWANA!AW60+BAWANA!AX60</f>
        <v>30.9</v>
      </c>
      <c r="Z60">
        <f>BAWANA!BD60+BAWANA!BE60</f>
        <v>30.9</v>
      </c>
      <c r="AA60">
        <f>BAWANA!X60+BAWANA!Y60</f>
        <v>30.9</v>
      </c>
      <c r="AB60">
        <f>BAWANA!AE60+BAWANA!AF60</f>
        <v>30.9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232</v>
      </c>
      <c r="E61">
        <f>BAWANA!AM61</f>
        <v>0</v>
      </c>
      <c r="F61">
        <f t="shared" si="4"/>
        <v>256</v>
      </c>
      <c r="G61">
        <f t="shared" si="5"/>
        <v>232</v>
      </c>
      <c r="H61" s="154"/>
      <c r="I61">
        <f>BRPL_EOD!AK61+BRPL_EOD!AL61</f>
        <v>90.29</v>
      </c>
      <c r="J61">
        <f>BYPL_EOD!AK61+BYPL_EOD!AL61</f>
        <v>45.25</v>
      </c>
      <c r="K61">
        <f>MES_EOD!AK61+MES_EOD!AL61</f>
        <v>5.28</v>
      </c>
      <c r="L61">
        <f>NDMC_EOD!AK61+NDMC_EOD!AL61</f>
        <v>28.1</v>
      </c>
      <c r="M61">
        <f>TPDDL_EOD!AK61+TPDDL_EOD!AL61</f>
        <v>63.08</v>
      </c>
      <c r="N61">
        <f t="shared" si="0"/>
        <v>232</v>
      </c>
      <c r="O61" s="154">
        <f t="shared" si="1"/>
        <v>0</v>
      </c>
      <c r="P61">
        <v>90.29</v>
      </c>
      <c r="Q61">
        <v>45.25</v>
      </c>
      <c r="R61">
        <v>5.28</v>
      </c>
      <c r="S61">
        <v>28.1</v>
      </c>
      <c r="T61">
        <v>63.08</v>
      </c>
      <c r="U61" s="156">
        <f t="shared" si="2"/>
        <v>232</v>
      </c>
      <c r="V61" s="154">
        <f t="shared" si="3"/>
        <v>0</v>
      </c>
      <c r="Y61">
        <f>BAWANA!AW61+BAWANA!AX61</f>
        <v>29</v>
      </c>
      <c r="Z61">
        <f>BAWANA!BD61+BAWANA!BE61</f>
        <v>29</v>
      </c>
      <c r="AA61">
        <f>BAWANA!X61+BAWANA!Y61</f>
        <v>29</v>
      </c>
      <c r="AB61">
        <f>BAWANA!AE61+BAWANA!AF61</f>
        <v>29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</v>
      </c>
      <c r="E62">
        <f>BAWANA!AM62</f>
        <v>0</v>
      </c>
      <c r="F62">
        <f t="shared" si="4"/>
        <v>256</v>
      </c>
      <c r="G62">
        <f t="shared" si="5"/>
        <v>232</v>
      </c>
      <c r="H62" s="154"/>
      <c r="I62">
        <f>BRPL_EOD!AK62+BRPL_EOD!AL62</f>
        <v>90.29</v>
      </c>
      <c r="J62">
        <f>BYPL_EOD!AK62+BYPL_EOD!AL62</f>
        <v>45.25</v>
      </c>
      <c r="K62">
        <f>MES_EOD!AK62+MES_EOD!AL62</f>
        <v>5.28</v>
      </c>
      <c r="L62">
        <f>NDMC_EOD!AK62+NDMC_EOD!AL62</f>
        <v>28.1</v>
      </c>
      <c r="M62">
        <f>TPDDL_EOD!AK62+TPDDL_EOD!AL62</f>
        <v>63.08</v>
      </c>
      <c r="N62">
        <f t="shared" si="0"/>
        <v>232</v>
      </c>
      <c r="O62" s="154">
        <f t="shared" si="1"/>
        <v>0</v>
      </c>
      <c r="P62">
        <v>90.29</v>
      </c>
      <c r="Q62">
        <v>45.25</v>
      </c>
      <c r="R62">
        <v>5.28</v>
      </c>
      <c r="S62">
        <v>28.1</v>
      </c>
      <c r="T62">
        <v>63.08</v>
      </c>
      <c r="U62" s="156">
        <f t="shared" si="2"/>
        <v>232</v>
      </c>
      <c r="V62" s="154">
        <f t="shared" si="3"/>
        <v>0</v>
      </c>
      <c r="Y62">
        <f>BAWANA!AW62+BAWANA!AX62</f>
        <v>29</v>
      </c>
      <c r="Z62">
        <f>BAWANA!BD62+BAWANA!BE62</f>
        <v>29</v>
      </c>
      <c r="AA62">
        <f>BAWANA!X62+BAWANA!Y62</f>
        <v>29</v>
      </c>
      <c r="AB62">
        <f>BAWANA!AE62+BAWANA!AF62</f>
        <v>29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229.92</v>
      </c>
      <c r="E63">
        <f>BAWANA!AM63</f>
        <v>0</v>
      </c>
      <c r="F63">
        <f t="shared" si="4"/>
        <v>256</v>
      </c>
      <c r="G63">
        <f t="shared" si="5"/>
        <v>229.92</v>
      </c>
      <c r="H63" s="154"/>
      <c r="I63">
        <f>BRPL_EOD!AK63+BRPL_EOD!AL63</f>
        <v>93.5</v>
      </c>
      <c r="J63">
        <f>BYPL_EOD!AK63+BYPL_EOD!AL63</f>
        <v>46.86</v>
      </c>
      <c r="K63">
        <f>MES_EOD!AK63+MES_EOD!AL63</f>
        <v>5.47</v>
      </c>
      <c r="L63">
        <f>NDMC_EOD!AK63+NDMC_EOD!AL63</f>
        <v>18.77</v>
      </c>
      <c r="M63">
        <f>TPDDL_EOD!AK63+TPDDL_EOD!AL63</f>
        <v>65.33</v>
      </c>
      <c r="N63">
        <f t="shared" si="0"/>
        <v>229.93</v>
      </c>
      <c r="O63" s="154">
        <f t="shared" si="1"/>
        <v>-1.0000000000019327E-2</v>
      </c>
      <c r="P63">
        <v>93.495933544991942</v>
      </c>
      <c r="Q63">
        <v>46.857961988431256</v>
      </c>
      <c r="R63">
        <v>5.4697621015091542</v>
      </c>
      <c r="S63">
        <v>18.769183664593569</v>
      </c>
      <c r="T63">
        <v>65.327158700474044</v>
      </c>
      <c r="U63" s="156">
        <f t="shared" si="2"/>
        <v>229.92000000000002</v>
      </c>
      <c r="V63" s="154">
        <f t="shared" si="3"/>
        <v>0</v>
      </c>
      <c r="Y63">
        <f>BAWANA!AW63+BAWANA!AX63</f>
        <v>30.04</v>
      </c>
      <c r="Z63">
        <f>BAWANA!BD63+BAWANA!BE63</f>
        <v>30.04</v>
      </c>
      <c r="AA63">
        <f>BAWANA!X63+BAWANA!Y63</f>
        <v>30.04</v>
      </c>
      <c r="AB63">
        <f>BAWANA!AE63+BAWANA!AF63</f>
        <v>30.04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229.92</v>
      </c>
      <c r="E64">
        <f>BAWANA!AM64</f>
        <v>0</v>
      </c>
      <c r="F64">
        <f t="shared" si="4"/>
        <v>256</v>
      </c>
      <c r="G64">
        <f t="shared" si="5"/>
        <v>229.92</v>
      </c>
      <c r="H64" s="154"/>
      <c r="I64">
        <f>BRPL_EOD!AK64+BRPL_EOD!AL64</f>
        <v>93.5</v>
      </c>
      <c r="J64">
        <f>BYPL_EOD!AK64+BYPL_EOD!AL64</f>
        <v>46.86</v>
      </c>
      <c r="K64">
        <f>MES_EOD!AK64+MES_EOD!AL64</f>
        <v>5.47</v>
      </c>
      <c r="L64">
        <f>NDMC_EOD!AK64+NDMC_EOD!AL64</f>
        <v>18.77</v>
      </c>
      <c r="M64">
        <f>TPDDL_EOD!AK64+TPDDL_EOD!AL64</f>
        <v>65.33</v>
      </c>
      <c r="N64">
        <f t="shared" si="0"/>
        <v>229.93</v>
      </c>
      <c r="O64" s="154">
        <f t="shared" si="1"/>
        <v>-1.0000000000019327E-2</v>
      </c>
      <c r="P64">
        <v>93.495933544991942</v>
      </c>
      <c r="Q64">
        <v>46.857961988431256</v>
      </c>
      <c r="R64">
        <v>5.4697621015091542</v>
      </c>
      <c r="S64">
        <v>18.769183664593569</v>
      </c>
      <c r="T64">
        <v>65.327158700474044</v>
      </c>
      <c r="U64" s="156">
        <f t="shared" si="2"/>
        <v>229.92000000000002</v>
      </c>
      <c r="V64" s="154">
        <f t="shared" si="3"/>
        <v>0</v>
      </c>
      <c r="Y64">
        <f>BAWANA!AW64+BAWANA!AX64</f>
        <v>30.04</v>
      </c>
      <c r="Z64">
        <f>BAWANA!BD64+BAWANA!BE64</f>
        <v>30.04</v>
      </c>
      <c r="AA64">
        <f>BAWANA!X64+BAWANA!Y64</f>
        <v>30.04</v>
      </c>
      <c r="AB64">
        <f>BAWANA!AE64+BAWANA!AF64</f>
        <v>30.04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229.92</v>
      </c>
      <c r="E65">
        <f>BAWANA!AM65</f>
        <v>0</v>
      </c>
      <c r="F65">
        <f t="shared" si="4"/>
        <v>256</v>
      </c>
      <c r="G65">
        <f t="shared" si="5"/>
        <v>229.92</v>
      </c>
      <c r="H65" s="154"/>
      <c r="I65">
        <f>BRPL_EOD!AK65+BRPL_EOD!AL65</f>
        <v>93.5</v>
      </c>
      <c r="J65">
        <f>BYPL_EOD!AK65+BYPL_EOD!AL65</f>
        <v>46.86</v>
      </c>
      <c r="K65">
        <f>MES_EOD!AK65+MES_EOD!AL65</f>
        <v>5.47</v>
      </c>
      <c r="L65">
        <f>NDMC_EOD!AK65+NDMC_EOD!AL65</f>
        <v>18.77</v>
      </c>
      <c r="M65">
        <f>TPDDL_EOD!AK65+TPDDL_EOD!AL65</f>
        <v>65.33</v>
      </c>
      <c r="N65">
        <f t="shared" si="0"/>
        <v>229.93</v>
      </c>
      <c r="O65" s="154">
        <f t="shared" si="1"/>
        <v>-1.0000000000019327E-2</v>
      </c>
      <c r="P65">
        <v>93.495933544991942</v>
      </c>
      <c r="Q65">
        <v>46.857961988431256</v>
      </c>
      <c r="R65">
        <v>5.4697621015091542</v>
      </c>
      <c r="S65">
        <v>18.769183664593569</v>
      </c>
      <c r="T65">
        <v>65.327158700474044</v>
      </c>
      <c r="U65" s="156">
        <f t="shared" si="2"/>
        <v>229.92000000000002</v>
      </c>
      <c r="V65" s="154">
        <f t="shared" si="3"/>
        <v>0</v>
      </c>
      <c r="Y65">
        <f>BAWANA!AW65+BAWANA!AX65</f>
        <v>30.04</v>
      </c>
      <c r="Z65">
        <f>BAWANA!BD65+BAWANA!BE65</f>
        <v>30.04</v>
      </c>
      <c r="AA65">
        <f>BAWANA!X65+BAWANA!Y65</f>
        <v>30.04</v>
      </c>
      <c r="AB65">
        <f>BAWANA!AE65+BAWANA!AF65</f>
        <v>30.04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229.92</v>
      </c>
      <c r="E66">
        <f>BAWANA!AM66</f>
        <v>0</v>
      </c>
      <c r="F66">
        <f t="shared" si="4"/>
        <v>256</v>
      </c>
      <c r="G66">
        <f t="shared" si="5"/>
        <v>229.92</v>
      </c>
      <c r="H66" s="154"/>
      <c r="I66">
        <f>BRPL_EOD!AK66+BRPL_EOD!AL66</f>
        <v>93.5</v>
      </c>
      <c r="J66">
        <f>BYPL_EOD!AK66+BYPL_EOD!AL66</f>
        <v>46.86</v>
      </c>
      <c r="K66">
        <f>MES_EOD!AK66+MES_EOD!AL66</f>
        <v>5.47</v>
      </c>
      <c r="L66">
        <f>NDMC_EOD!AK66+NDMC_EOD!AL66</f>
        <v>18.77</v>
      </c>
      <c r="M66">
        <f>TPDDL_EOD!AK66+TPDDL_EOD!AL66</f>
        <v>65.33</v>
      </c>
      <c r="N66">
        <f t="shared" si="0"/>
        <v>229.93</v>
      </c>
      <c r="O66" s="154">
        <f t="shared" si="1"/>
        <v>-1.0000000000019327E-2</v>
      </c>
      <c r="P66">
        <v>93.495933544991942</v>
      </c>
      <c r="Q66">
        <v>46.857961988431256</v>
      </c>
      <c r="R66">
        <v>5.4697621015091542</v>
      </c>
      <c r="S66">
        <v>18.769183664593569</v>
      </c>
      <c r="T66">
        <v>65.327158700474044</v>
      </c>
      <c r="U66" s="156">
        <f t="shared" si="2"/>
        <v>229.92000000000002</v>
      </c>
      <c r="V66" s="154">
        <f t="shared" si="3"/>
        <v>0</v>
      </c>
      <c r="Y66">
        <f>BAWANA!AW66+BAWANA!AX66</f>
        <v>30.04</v>
      </c>
      <c r="Z66">
        <f>BAWANA!BD66+BAWANA!BE66</f>
        <v>30.04</v>
      </c>
      <c r="AA66">
        <f>BAWANA!X66+BAWANA!Y66</f>
        <v>30.04</v>
      </c>
      <c r="AB66">
        <f>BAWANA!AE66+BAWANA!AF66</f>
        <v>30.04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232</v>
      </c>
      <c r="E67">
        <f>BAWANA!AM67</f>
        <v>0</v>
      </c>
      <c r="F67">
        <f t="shared" si="4"/>
        <v>256</v>
      </c>
      <c r="G67">
        <f t="shared" si="5"/>
        <v>232</v>
      </c>
      <c r="H67" s="154"/>
      <c r="I67">
        <f>BRPL_EOD!AK67+BRPL_EOD!AL67</f>
        <v>90.29</v>
      </c>
      <c r="J67">
        <f>BYPL_EOD!AK67+BYPL_EOD!AL67</f>
        <v>45.25</v>
      </c>
      <c r="K67">
        <f>MES_EOD!AK67+MES_EOD!AL67</f>
        <v>5.28</v>
      </c>
      <c r="L67">
        <f>NDMC_EOD!AK67+NDMC_EOD!AL67</f>
        <v>28.1</v>
      </c>
      <c r="M67">
        <f>TPDDL_EOD!AK67+TPDDL_EOD!AL67</f>
        <v>63.08</v>
      </c>
      <c r="N67">
        <f t="shared" ref="N67:N98" si="7">SUM(I67:M67)</f>
        <v>232</v>
      </c>
      <c r="O67" s="154">
        <f t="shared" ref="O67:O98" si="8">G67-N67</f>
        <v>0</v>
      </c>
      <c r="P67">
        <v>90.29</v>
      </c>
      <c r="Q67">
        <v>45.25</v>
      </c>
      <c r="R67">
        <v>5.28</v>
      </c>
      <c r="S67">
        <v>28.1</v>
      </c>
      <c r="T67">
        <v>63.08</v>
      </c>
      <c r="U67" s="156">
        <f t="shared" ref="U67:U98" si="9">SUM(P67:T67)</f>
        <v>232</v>
      </c>
      <c r="V67" s="154">
        <f t="shared" ref="V67:V99" si="10">G67-U67</f>
        <v>0</v>
      </c>
      <c r="Y67">
        <f>BAWANA!AW67+BAWANA!AX67</f>
        <v>29</v>
      </c>
      <c r="Z67">
        <f>BAWANA!BD67+BAWANA!BE67</f>
        <v>29</v>
      </c>
      <c r="AA67">
        <f>BAWANA!X67+BAWANA!Y67</f>
        <v>29</v>
      </c>
      <c r="AB67">
        <f>BAWANA!AE67+BAWANA!AF67</f>
        <v>29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229.92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229.92</v>
      </c>
      <c r="H68" s="154"/>
      <c r="I68">
        <f>BRPL_EOD!AK68+BRPL_EOD!AL68</f>
        <v>93.5</v>
      </c>
      <c r="J68">
        <f>BYPL_EOD!AK68+BYPL_EOD!AL68</f>
        <v>46.86</v>
      </c>
      <c r="K68">
        <f>MES_EOD!AK68+MES_EOD!AL68</f>
        <v>5.47</v>
      </c>
      <c r="L68">
        <f>NDMC_EOD!AK68+NDMC_EOD!AL68</f>
        <v>18.77</v>
      </c>
      <c r="M68">
        <f>TPDDL_EOD!AK68+TPDDL_EOD!AL68</f>
        <v>65.33</v>
      </c>
      <c r="N68">
        <f t="shared" si="7"/>
        <v>229.93</v>
      </c>
      <c r="O68" s="154">
        <f t="shared" si="8"/>
        <v>-1.0000000000019327E-2</v>
      </c>
      <c r="P68">
        <v>93.495933544991942</v>
      </c>
      <c r="Q68">
        <v>46.857961988431256</v>
      </c>
      <c r="R68">
        <v>5.4697621015091542</v>
      </c>
      <c r="S68">
        <v>18.769183664593569</v>
      </c>
      <c r="T68">
        <v>65.327158700474044</v>
      </c>
      <c r="U68" s="156">
        <f t="shared" si="9"/>
        <v>229.92000000000002</v>
      </c>
      <c r="V68" s="154">
        <f t="shared" si="10"/>
        <v>0</v>
      </c>
      <c r="Y68">
        <f>BAWANA!AW68+BAWANA!AX68</f>
        <v>30.04</v>
      </c>
      <c r="Z68">
        <f>BAWANA!BD68+BAWANA!BE68</f>
        <v>30.04</v>
      </c>
      <c r="AA68">
        <f>BAWANA!X68+BAWANA!Y68</f>
        <v>30.04</v>
      </c>
      <c r="AB68">
        <f>BAWANA!AE68+BAWANA!AF68</f>
        <v>30.04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229.92</v>
      </c>
      <c r="E69">
        <f>BAWANA!AM69</f>
        <v>0</v>
      </c>
      <c r="F69">
        <f t="shared" si="11"/>
        <v>256</v>
      </c>
      <c r="G69">
        <f t="shared" si="12"/>
        <v>229.92</v>
      </c>
      <c r="H69" s="154"/>
      <c r="I69">
        <f>BRPL_EOD!AK69+BRPL_EOD!AL69</f>
        <v>93.5</v>
      </c>
      <c r="J69">
        <f>BYPL_EOD!AK69+BYPL_EOD!AL69</f>
        <v>46.86</v>
      </c>
      <c r="K69">
        <f>MES_EOD!AK69+MES_EOD!AL69</f>
        <v>5.47</v>
      </c>
      <c r="L69">
        <f>NDMC_EOD!AK69+NDMC_EOD!AL69</f>
        <v>18.77</v>
      </c>
      <c r="M69">
        <f>TPDDL_EOD!AK69+TPDDL_EOD!AL69</f>
        <v>65.33</v>
      </c>
      <c r="N69">
        <f t="shared" si="7"/>
        <v>229.93</v>
      </c>
      <c r="O69" s="154">
        <f t="shared" si="8"/>
        <v>-1.0000000000019327E-2</v>
      </c>
      <c r="P69">
        <v>93.495933544991942</v>
      </c>
      <c r="Q69">
        <v>46.857961988431256</v>
      </c>
      <c r="R69">
        <v>5.4697621015091542</v>
      </c>
      <c r="S69">
        <v>18.769183664593569</v>
      </c>
      <c r="T69">
        <v>65.327158700474044</v>
      </c>
      <c r="U69" s="156">
        <f t="shared" si="9"/>
        <v>229.92000000000002</v>
      </c>
      <c r="V69" s="154">
        <f t="shared" si="10"/>
        <v>0</v>
      </c>
      <c r="Y69">
        <f>BAWANA!AW69+BAWANA!AX69</f>
        <v>30.04</v>
      </c>
      <c r="Z69">
        <f>BAWANA!BD69+BAWANA!BE69</f>
        <v>30.04</v>
      </c>
      <c r="AA69">
        <f>BAWANA!X69+BAWANA!Y69</f>
        <v>30.04</v>
      </c>
      <c r="AB69">
        <f>BAWANA!AE69+BAWANA!AF69</f>
        <v>30.04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229.92</v>
      </c>
      <c r="E70">
        <f>BAWANA!AM70</f>
        <v>0</v>
      </c>
      <c r="F70">
        <f t="shared" si="11"/>
        <v>256</v>
      </c>
      <c r="G70">
        <f t="shared" si="12"/>
        <v>229.92</v>
      </c>
      <c r="H70" s="154"/>
      <c r="I70">
        <f>BRPL_EOD!AK70+BRPL_EOD!AL70</f>
        <v>93.5</v>
      </c>
      <c r="J70">
        <f>BYPL_EOD!AK70+BYPL_EOD!AL70</f>
        <v>46.86</v>
      </c>
      <c r="K70">
        <f>MES_EOD!AK70+MES_EOD!AL70</f>
        <v>5.47</v>
      </c>
      <c r="L70">
        <f>NDMC_EOD!AK70+NDMC_EOD!AL70</f>
        <v>18.77</v>
      </c>
      <c r="M70">
        <f>TPDDL_EOD!AK70+TPDDL_EOD!AL70</f>
        <v>65.33</v>
      </c>
      <c r="N70">
        <f t="shared" si="7"/>
        <v>229.93</v>
      </c>
      <c r="O70" s="154">
        <f t="shared" si="8"/>
        <v>-1.0000000000019327E-2</v>
      </c>
      <c r="P70">
        <v>93.495933544991942</v>
      </c>
      <c r="Q70">
        <v>46.857961988431256</v>
      </c>
      <c r="R70">
        <v>5.4697621015091542</v>
      </c>
      <c r="S70">
        <v>18.769183664593569</v>
      </c>
      <c r="T70">
        <v>65.327158700474044</v>
      </c>
      <c r="U70" s="156">
        <f t="shared" si="9"/>
        <v>229.92000000000002</v>
      </c>
      <c r="V70" s="154">
        <f t="shared" si="10"/>
        <v>0</v>
      </c>
      <c r="Y70">
        <f>BAWANA!AW70+BAWANA!AX70</f>
        <v>30.04</v>
      </c>
      <c r="Z70">
        <f>BAWANA!BD70+BAWANA!BE70</f>
        <v>30.04</v>
      </c>
      <c r="AA70">
        <f>BAWANA!X70+BAWANA!Y70</f>
        <v>30.04</v>
      </c>
      <c r="AB70">
        <f>BAWANA!AE70+BAWANA!AF70</f>
        <v>30.04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229.92</v>
      </c>
      <c r="E71">
        <f>BAWANA!AM71</f>
        <v>0</v>
      </c>
      <c r="F71">
        <f t="shared" si="11"/>
        <v>256</v>
      </c>
      <c r="G71">
        <f t="shared" si="12"/>
        <v>229.92</v>
      </c>
      <c r="H71" s="154"/>
      <c r="I71">
        <f>BRPL_EOD!AK71+BRPL_EOD!AL71</f>
        <v>93.5</v>
      </c>
      <c r="J71">
        <f>BYPL_EOD!AK71+BYPL_EOD!AL71</f>
        <v>46.86</v>
      </c>
      <c r="K71">
        <f>MES_EOD!AK71+MES_EOD!AL71</f>
        <v>5.47</v>
      </c>
      <c r="L71">
        <f>NDMC_EOD!AK71+NDMC_EOD!AL71</f>
        <v>18.77</v>
      </c>
      <c r="M71">
        <f>TPDDL_EOD!AK71+TPDDL_EOD!AL71</f>
        <v>65.33</v>
      </c>
      <c r="N71">
        <f t="shared" si="7"/>
        <v>229.93</v>
      </c>
      <c r="O71" s="154">
        <f t="shared" si="8"/>
        <v>-1.0000000000019327E-2</v>
      </c>
      <c r="P71">
        <v>93.495933544991942</v>
      </c>
      <c r="Q71">
        <v>46.857961988431256</v>
      </c>
      <c r="R71">
        <v>5.4697621015091542</v>
      </c>
      <c r="S71">
        <v>18.769183664593569</v>
      </c>
      <c r="T71">
        <v>65.327158700474044</v>
      </c>
      <c r="U71" s="156">
        <f t="shared" si="9"/>
        <v>229.92000000000002</v>
      </c>
      <c r="V71" s="154">
        <f t="shared" si="10"/>
        <v>0</v>
      </c>
      <c r="Y71">
        <f>BAWANA!AW71+BAWANA!AX71</f>
        <v>30.04</v>
      </c>
      <c r="Z71">
        <f>BAWANA!BD71+BAWANA!BE71</f>
        <v>30.04</v>
      </c>
      <c r="AA71">
        <f>BAWANA!X71+BAWANA!Y71</f>
        <v>30.04</v>
      </c>
      <c r="AB71">
        <f>BAWANA!AE71+BAWANA!AF71</f>
        <v>30.04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</v>
      </c>
      <c r="E72">
        <f>BAWANA!AM72</f>
        <v>0</v>
      </c>
      <c r="F72">
        <f t="shared" si="11"/>
        <v>256</v>
      </c>
      <c r="G72">
        <f t="shared" si="12"/>
        <v>232</v>
      </c>
      <c r="H72" s="154"/>
      <c r="I72">
        <f>BRPL_EOD!AK72+BRPL_EOD!AL72</f>
        <v>90.29</v>
      </c>
      <c r="J72">
        <f>BYPL_EOD!AK72+BYPL_EOD!AL72</f>
        <v>45.25</v>
      </c>
      <c r="K72">
        <f>MES_EOD!AK72+MES_EOD!AL72</f>
        <v>5.28</v>
      </c>
      <c r="L72">
        <f>NDMC_EOD!AK72+NDMC_EOD!AL72</f>
        <v>28.1</v>
      </c>
      <c r="M72">
        <f>TPDDL_EOD!AK72+TPDDL_EOD!AL72</f>
        <v>63.08</v>
      </c>
      <c r="N72">
        <f t="shared" si="7"/>
        <v>232</v>
      </c>
      <c r="O72" s="154">
        <f t="shared" si="8"/>
        <v>0</v>
      </c>
      <c r="P72">
        <v>90.29</v>
      </c>
      <c r="Q72">
        <v>45.25</v>
      </c>
      <c r="R72">
        <v>5.28</v>
      </c>
      <c r="S72">
        <v>28.1</v>
      </c>
      <c r="T72">
        <v>63.08</v>
      </c>
      <c r="U72" s="156">
        <f t="shared" si="9"/>
        <v>232</v>
      </c>
      <c r="V72" s="154">
        <f t="shared" si="10"/>
        <v>0</v>
      </c>
      <c r="Y72">
        <f>BAWANA!AW72+BAWANA!AX72</f>
        <v>29</v>
      </c>
      <c r="Z72">
        <f>BAWANA!BD72+BAWANA!BE72</f>
        <v>29</v>
      </c>
      <c r="AA72">
        <f>BAWANA!X72+BAWANA!Y72</f>
        <v>29</v>
      </c>
      <c r="AB72">
        <f>BAWANA!AE72+BAWANA!AF72</f>
        <v>29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229.92</v>
      </c>
      <c r="E73">
        <f>BAWANA!AM73</f>
        <v>0</v>
      </c>
      <c r="F73">
        <f t="shared" si="11"/>
        <v>256</v>
      </c>
      <c r="G73">
        <f t="shared" si="12"/>
        <v>229.92</v>
      </c>
      <c r="H73" s="154"/>
      <c r="I73">
        <f>BRPL_EOD!AK73+BRPL_EOD!AL73</f>
        <v>93.5</v>
      </c>
      <c r="J73">
        <f>BYPL_EOD!AK73+BYPL_EOD!AL73</f>
        <v>46.86</v>
      </c>
      <c r="K73">
        <f>MES_EOD!AK73+MES_EOD!AL73</f>
        <v>5.47</v>
      </c>
      <c r="L73">
        <f>NDMC_EOD!AK73+NDMC_EOD!AL73</f>
        <v>18.77</v>
      </c>
      <c r="M73">
        <f>TPDDL_EOD!AK73+TPDDL_EOD!AL73</f>
        <v>65.33</v>
      </c>
      <c r="N73">
        <f t="shared" si="7"/>
        <v>229.93</v>
      </c>
      <c r="O73" s="154">
        <f t="shared" si="8"/>
        <v>-1.0000000000019327E-2</v>
      </c>
      <c r="P73">
        <v>93.495933544991942</v>
      </c>
      <c r="Q73">
        <v>46.857961988431256</v>
      </c>
      <c r="R73">
        <v>5.4697621015091542</v>
      </c>
      <c r="S73">
        <v>18.769183664593569</v>
      </c>
      <c r="T73">
        <v>65.327158700474044</v>
      </c>
      <c r="U73" s="156">
        <f t="shared" si="9"/>
        <v>229.92000000000002</v>
      </c>
      <c r="V73" s="154">
        <f t="shared" si="10"/>
        <v>0</v>
      </c>
      <c r="Y73">
        <f>BAWANA!AW73+BAWANA!AX73</f>
        <v>30.04</v>
      </c>
      <c r="Z73">
        <f>BAWANA!BD73+BAWANA!BE73</f>
        <v>30.04</v>
      </c>
      <c r="AA73">
        <f>BAWANA!X73+BAWANA!Y73</f>
        <v>30.04</v>
      </c>
      <c r="AB73">
        <f>BAWANA!AE73+BAWANA!AF73</f>
        <v>30.04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229.92</v>
      </c>
      <c r="E74">
        <f>BAWANA!AM74</f>
        <v>0</v>
      </c>
      <c r="F74">
        <f t="shared" si="11"/>
        <v>256</v>
      </c>
      <c r="G74">
        <f t="shared" si="12"/>
        <v>229.92</v>
      </c>
      <c r="H74" s="154"/>
      <c r="I74">
        <f>BRPL_EOD!AK74+BRPL_EOD!AL74</f>
        <v>93.5</v>
      </c>
      <c r="J74">
        <f>BYPL_EOD!AK74+BYPL_EOD!AL74</f>
        <v>46.86</v>
      </c>
      <c r="K74">
        <f>MES_EOD!AK74+MES_EOD!AL74</f>
        <v>5.47</v>
      </c>
      <c r="L74">
        <f>NDMC_EOD!AK74+NDMC_EOD!AL74</f>
        <v>18.77</v>
      </c>
      <c r="M74">
        <f>TPDDL_EOD!AK74+TPDDL_EOD!AL74</f>
        <v>65.33</v>
      </c>
      <c r="N74">
        <f t="shared" si="7"/>
        <v>229.93</v>
      </c>
      <c r="O74" s="154">
        <f t="shared" si="8"/>
        <v>-1.0000000000019327E-2</v>
      </c>
      <c r="P74">
        <v>93.495933544991942</v>
      </c>
      <c r="Q74">
        <v>46.857961988431256</v>
      </c>
      <c r="R74">
        <v>5.4697621015091542</v>
      </c>
      <c r="S74">
        <v>18.769183664593569</v>
      </c>
      <c r="T74">
        <v>65.327158700474044</v>
      </c>
      <c r="U74" s="156">
        <f t="shared" si="9"/>
        <v>229.92000000000002</v>
      </c>
      <c r="V74" s="154">
        <f t="shared" si="10"/>
        <v>0</v>
      </c>
      <c r="Y74">
        <f>BAWANA!AW74+BAWANA!AX74</f>
        <v>30.04</v>
      </c>
      <c r="Z74">
        <f>BAWANA!BD74+BAWANA!BE74</f>
        <v>30.04</v>
      </c>
      <c r="AA74">
        <f>BAWANA!X74+BAWANA!Y74</f>
        <v>30.04</v>
      </c>
      <c r="AB74">
        <f>BAWANA!AE74+BAWANA!AF74</f>
        <v>30.04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</v>
      </c>
      <c r="E75">
        <f>BAWANA!AM75</f>
        <v>0</v>
      </c>
      <c r="F75">
        <f t="shared" si="11"/>
        <v>256</v>
      </c>
      <c r="G75">
        <f t="shared" si="12"/>
        <v>236</v>
      </c>
      <c r="H75" s="154"/>
      <c r="I75">
        <f>BRPL_EOD!AK75+BRPL_EOD!AL75</f>
        <v>91.85</v>
      </c>
      <c r="J75">
        <f>BYPL_EOD!AK75+BYPL_EOD!AL75</f>
        <v>46.03</v>
      </c>
      <c r="K75">
        <f>MES_EOD!AK75+MES_EOD!AL75</f>
        <v>5.37</v>
      </c>
      <c r="L75">
        <f>NDMC_EOD!AK75+NDMC_EOD!AL75</f>
        <v>28.58</v>
      </c>
      <c r="M75">
        <f>TPDDL_EOD!AK75+TPDDL_EOD!AL75</f>
        <v>64.17</v>
      </c>
      <c r="N75">
        <f t="shared" si="7"/>
        <v>236</v>
      </c>
      <c r="O75" s="154">
        <f t="shared" si="8"/>
        <v>0</v>
      </c>
      <c r="P75">
        <v>91.85</v>
      </c>
      <c r="Q75">
        <v>46.03</v>
      </c>
      <c r="R75">
        <v>5.37</v>
      </c>
      <c r="S75">
        <v>28.58</v>
      </c>
      <c r="T75">
        <v>64.17</v>
      </c>
      <c r="U75" s="156">
        <f t="shared" si="9"/>
        <v>236</v>
      </c>
      <c r="V75" s="154">
        <f t="shared" si="10"/>
        <v>0</v>
      </c>
      <c r="Y75">
        <f>BAWANA!AW75+BAWANA!AX75</f>
        <v>29.5</v>
      </c>
      <c r="Z75">
        <f>BAWANA!BD75+BAWANA!BE75</f>
        <v>29.5</v>
      </c>
      <c r="AA75">
        <f>BAWANA!X75+BAWANA!Y75</f>
        <v>29.5</v>
      </c>
      <c r="AB75">
        <f>BAWANA!AE75+BAWANA!AF75</f>
        <v>29.5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233.89999999999998</v>
      </c>
      <c r="E76">
        <f>BAWANA!AM76</f>
        <v>0</v>
      </c>
      <c r="F76">
        <f t="shared" si="11"/>
        <v>256</v>
      </c>
      <c r="G76">
        <f t="shared" si="12"/>
        <v>233.89999999999998</v>
      </c>
      <c r="H76" s="154"/>
      <c r="I76">
        <f>BRPL_EOD!AK76+BRPL_EOD!AL76</f>
        <v>95.12</v>
      </c>
      <c r="J76">
        <f>BYPL_EOD!AK76+BYPL_EOD!AL76</f>
        <v>47.66</v>
      </c>
      <c r="K76">
        <f>MES_EOD!AK76+MES_EOD!AL76</f>
        <v>5.56</v>
      </c>
      <c r="L76">
        <f>NDMC_EOD!AK76+NDMC_EOD!AL76</f>
        <v>19.100000000000001</v>
      </c>
      <c r="M76">
        <f>TPDDL_EOD!AK76+TPDDL_EOD!AL76</f>
        <v>66.459999999999994</v>
      </c>
      <c r="N76">
        <f t="shared" si="7"/>
        <v>233.89999999999998</v>
      </c>
      <c r="O76" s="154">
        <f t="shared" si="8"/>
        <v>0</v>
      </c>
      <c r="P76">
        <v>95.12</v>
      </c>
      <c r="Q76">
        <v>47.66</v>
      </c>
      <c r="R76">
        <v>5.56</v>
      </c>
      <c r="S76">
        <v>19.100000000000001</v>
      </c>
      <c r="T76">
        <v>66.459999999999994</v>
      </c>
      <c r="U76" s="156">
        <f t="shared" si="9"/>
        <v>233.89999999999998</v>
      </c>
      <c r="V76" s="154">
        <f t="shared" si="10"/>
        <v>0</v>
      </c>
      <c r="Y76">
        <f>BAWANA!AW76+BAWANA!AX76</f>
        <v>30.55</v>
      </c>
      <c r="Z76">
        <f>BAWANA!BD76+BAWANA!BE76</f>
        <v>30.55</v>
      </c>
      <c r="AA76">
        <f>BAWANA!X76+BAWANA!Y76</f>
        <v>30.55</v>
      </c>
      <c r="AB76">
        <f>BAWANA!AE76+BAWANA!AF76</f>
        <v>30.55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225.36</v>
      </c>
      <c r="E77">
        <f>BAWANA!AM77</f>
        <v>0</v>
      </c>
      <c r="F77">
        <f t="shared" si="11"/>
        <v>256</v>
      </c>
      <c r="G77">
        <f t="shared" si="12"/>
        <v>225.36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20</v>
      </c>
      <c r="M77">
        <f>TPDDL_EOD!AK77+TPDDL_EOD!AL77</f>
        <v>50</v>
      </c>
      <c r="N77">
        <f t="shared" si="7"/>
        <v>225.36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20</v>
      </c>
      <c r="T77">
        <v>50</v>
      </c>
      <c r="U77" s="156">
        <f t="shared" si="9"/>
        <v>225.36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232.14</v>
      </c>
      <c r="E78">
        <f>BAWANA!AM78</f>
        <v>0</v>
      </c>
      <c r="F78">
        <f t="shared" si="11"/>
        <v>256</v>
      </c>
      <c r="G78">
        <f t="shared" si="12"/>
        <v>232.14</v>
      </c>
      <c r="H78" s="154"/>
      <c r="I78">
        <f>BRPL_EOD!AK78+BRPL_EOD!AL78</f>
        <v>97.84</v>
      </c>
      <c r="J78">
        <f>BYPL_EOD!AK78+BYPL_EOD!AL78</f>
        <v>49.03</v>
      </c>
      <c r="K78">
        <f>MES_EOD!AK78+MES_EOD!AL78</f>
        <v>5.72</v>
      </c>
      <c r="L78">
        <f>NDMC_EOD!AK78+NDMC_EOD!AL78</f>
        <v>30.45</v>
      </c>
      <c r="M78">
        <f>TPDDL_EOD!AK78+TPDDL_EOD!AL78</f>
        <v>49.11</v>
      </c>
      <c r="N78">
        <f t="shared" si="7"/>
        <v>232.14999999999998</v>
      </c>
      <c r="O78" s="154">
        <f t="shared" si="8"/>
        <v>-9.9999999999909051E-3</v>
      </c>
      <c r="P78">
        <v>97.835785483523594</v>
      </c>
      <c r="Q78">
        <v>49.027888003446051</v>
      </c>
      <c r="R78">
        <v>5.7197536075813051</v>
      </c>
      <c r="S78">
        <v>30.44868834805083</v>
      </c>
      <c r="T78">
        <v>49.107884557398236</v>
      </c>
      <c r="U78" s="156">
        <f t="shared" si="9"/>
        <v>232.14000000000004</v>
      </c>
      <c r="V78" s="154">
        <f t="shared" si="10"/>
        <v>0</v>
      </c>
      <c r="Y78">
        <f>BAWANA!AW78+BAWANA!AX78</f>
        <v>31.43</v>
      </c>
      <c r="Z78">
        <f>BAWANA!BD78+BAWANA!BE78</f>
        <v>31.43</v>
      </c>
      <c r="AA78">
        <f>BAWANA!X78+BAWANA!Y78</f>
        <v>31.43</v>
      </c>
      <c r="AB78">
        <f>BAWANA!AE78+BAWANA!AF78</f>
        <v>31.43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225.36</v>
      </c>
      <c r="E79">
        <f>BAWANA!AM79</f>
        <v>0</v>
      </c>
      <c r="F79">
        <f t="shared" si="11"/>
        <v>256</v>
      </c>
      <c r="G79">
        <f t="shared" si="12"/>
        <v>225.36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20</v>
      </c>
      <c r="M79">
        <f>TPDDL_EOD!AK79+TPDDL_EOD!AL79</f>
        <v>50</v>
      </c>
      <c r="N79">
        <f t="shared" si="7"/>
        <v>225.36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20</v>
      </c>
      <c r="T79">
        <v>50</v>
      </c>
      <c r="U79" s="156">
        <f t="shared" si="9"/>
        <v>225.36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225.36</v>
      </c>
      <c r="E80">
        <f>BAWANA!AM80</f>
        <v>0</v>
      </c>
      <c r="F80">
        <f t="shared" si="11"/>
        <v>256</v>
      </c>
      <c r="G80">
        <f t="shared" si="12"/>
        <v>225.36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20</v>
      </c>
      <c r="M80">
        <f>TPDDL_EOD!AK80+TPDDL_EOD!AL80</f>
        <v>50</v>
      </c>
      <c r="N80">
        <f t="shared" si="7"/>
        <v>225.36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20</v>
      </c>
      <c r="T80">
        <v>50</v>
      </c>
      <c r="U80" s="156">
        <f t="shared" si="9"/>
        <v>225.36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225.36</v>
      </c>
      <c r="E81">
        <f>BAWANA!AM81</f>
        <v>0</v>
      </c>
      <c r="F81">
        <f t="shared" si="11"/>
        <v>256</v>
      </c>
      <c r="G81">
        <f t="shared" si="12"/>
        <v>225.36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20</v>
      </c>
      <c r="M81">
        <f>TPDDL_EOD!AK81+TPDDL_EOD!AL81</f>
        <v>50</v>
      </c>
      <c r="N81">
        <f t="shared" si="7"/>
        <v>225.36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20</v>
      </c>
      <c r="T81">
        <v>50</v>
      </c>
      <c r="U81" s="156">
        <f t="shared" si="9"/>
        <v>225.36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232.14</v>
      </c>
      <c r="E82">
        <f>BAWANA!AM82</f>
        <v>0</v>
      </c>
      <c r="F82">
        <f t="shared" si="11"/>
        <v>256</v>
      </c>
      <c r="G82">
        <f t="shared" si="12"/>
        <v>232.14</v>
      </c>
      <c r="H82" s="154"/>
      <c r="I82">
        <f>BRPL_EOD!AK82+BRPL_EOD!AL82</f>
        <v>97.84</v>
      </c>
      <c r="J82">
        <f>BYPL_EOD!AK82+BYPL_EOD!AL82</f>
        <v>49.03</v>
      </c>
      <c r="K82">
        <f>MES_EOD!AK82+MES_EOD!AL82</f>
        <v>5.72</v>
      </c>
      <c r="L82">
        <f>NDMC_EOD!AK82+NDMC_EOD!AL82</f>
        <v>30.45</v>
      </c>
      <c r="M82">
        <f>TPDDL_EOD!AK82+TPDDL_EOD!AL82</f>
        <v>49.11</v>
      </c>
      <c r="N82">
        <f t="shared" si="7"/>
        <v>232.14999999999998</v>
      </c>
      <c r="O82" s="154">
        <f t="shared" si="8"/>
        <v>-9.9999999999909051E-3</v>
      </c>
      <c r="P82">
        <v>97.835785483523594</v>
      </c>
      <c r="Q82">
        <v>49.027888003446051</v>
      </c>
      <c r="R82">
        <v>5.7197536075813051</v>
      </c>
      <c r="S82">
        <v>30.44868834805083</v>
      </c>
      <c r="T82">
        <v>49.107884557398236</v>
      </c>
      <c r="U82" s="156">
        <f t="shared" si="9"/>
        <v>232.14000000000004</v>
      </c>
      <c r="V82" s="154">
        <f t="shared" si="10"/>
        <v>0</v>
      </c>
      <c r="Y82">
        <f>BAWANA!AW82+BAWANA!AX82</f>
        <v>31.43</v>
      </c>
      <c r="Z82">
        <f>BAWANA!BD82+BAWANA!BE82</f>
        <v>31.43</v>
      </c>
      <c r="AA82">
        <f>BAWANA!X82+BAWANA!Y82</f>
        <v>31.43</v>
      </c>
      <c r="AB82">
        <f>BAWANA!AE82+BAWANA!AF82</f>
        <v>31.43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225.36</v>
      </c>
      <c r="E83">
        <f>BAWANA!AM83</f>
        <v>0</v>
      </c>
      <c r="F83">
        <f t="shared" si="11"/>
        <v>256</v>
      </c>
      <c r="G83">
        <f t="shared" si="12"/>
        <v>225.36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20</v>
      </c>
      <c r="M83">
        <f>TPDDL_EOD!AK83+TPDDL_EOD!AL83</f>
        <v>50</v>
      </c>
      <c r="N83">
        <f t="shared" si="7"/>
        <v>225.36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20</v>
      </c>
      <c r="T83">
        <v>50</v>
      </c>
      <c r="U83" s="156">
        <f t="shared" si="9"/>
        <v>225.36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225.36</v>
      </c>
      <c r="E84">
        <f>BAWANA!AM84</f>
        <v>0</v>
      </c>
      <c r="F84">
        <f t="shared" si="11"/>
        <v>256</v>
      </c>
      <c r="G84">
        <f t="shared" si="12"/>
        <v>225.36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20</v>
      </c>
      <c r="M84">
        <f>TPDDL_EOD!AK84+TPDDL_EOD!AL84</f>
        <v>50</v>
      </c>
      <c r="N84">
        <f t="shared" si="7"/>
        <v>225.36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20</v>
      </c>
      <c r="T84">
        <v>50</v>
      </c>
      <c r="U84" s="156">
        <f t="shared" si="9"/>
        <v>225.36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225.36</v>
      </c>
      <c r="E85">
        <f>BAWANA!AM85</f>
        <v>0</v>
      </c>
      <c r="F85">
        <f t="shared" si="11"/>
        <v>256</v>
      </c>
      <c r="G85">
        <f t="shared" si="12"/>
        <v>225.36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20</v>
      </c>
      <c r="M85">
        <f>TPDDL_EOD!AK85+TPDDL_EOD!AL85</f>
        <v>50</v>
      </c>
      <c r="N85">
        <f t="shared" si="7"/>
        <v>225.36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20</v>
      </c>
      <c r="T85">
        <v>50</v>
      </c>
      <c r="U85" s="156">
        <f t="shared" si="9"/>
        <v>225.36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225.36</v>
      </c>
      <c r="E86">
        <f>BAWANA!AM86</f>
        <v>0</v>
      </c>
      <c r="F86">
        <f t="shared" si="11"/>
        <v>256</v>
      </c>
      <c r="G86">
        <f t="shared" si="12"/>
        <v>225.36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20</v>
      </c>
      <c r="M86">
        <f>TPDDL_EOD!AK86+TPDDL_EOD!AL86</f>
        <v>50</v>
      </c>
      <c r="N86">
        <f t="shared" si="7"/>
        <v>225.36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20</v>
      </c>
      <c r="T86">
        <v>50</v>
      </c>
      <c r="U86" s="156">
        <f t="shared" si="9"/>
        <v>225.36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232.14</v>
      </c>
      <c r="E87">
        <f>BAWANA!AM87</f>
        <v>0</v>
      </c>
      <c r="F87">
        <f t="shared" si="11"/>
        <v>256</v>
      </c>
      <c r="G87">
        <f t="shared" si="12"/>
        <v>232.14</v>
      </c>
      <c r="H87" s="154"/>
      <c r="I87">
        <f>BRPL_EOD!AK87+BRPL_EOD!AL87</f>
        <v>97.84</v>
      </c>
      <c r="J87">
        <f>BYPL_EOD!AK87+BYPL_EOD!AL87</f>
        <v>49.03</v>
      </c>
      <c r="K87">
        <f>MES_EOD!AK87+MES_EOD!AL87</f>
        <v>5.72</v>
      </c>
      <c r="L87">
        <f>NDMC_EOD!AK87+NDMC_EOD!AL87</f>
        <v>30.45</v>
      </c>
      <c r="M87">
        <f>TPDDL_EOD!AK87+TPDDL_EOD!AL87</f>
        <v>49.11</v>
      </c>
      <c r="N87">
        <f t="shared" si="7"/>
        <v>232.14999999999998</v>
      </c>
      <c r="O87" s="154">
        <f t="shared" si="8"/>
        <v>-9.9999999999909051E-3</v>
      </c>
      <c r="P87">
        <v>97.835785483523594</v>
      </c>
      <c r="Q87">
        <v>49.027888003446051</v>
      </c>
      <c r="R87">
        <v>5.7197536075813051</v>
      </c>
      <c r="S87">
        <v>30.44868834805083</v>
      </c>
      <c r="T87">
        <v>49.107884557398236</v>
      </c>
      <c r="U87" s="156">
        <f t="shared" si="9"/>
        <v>232.14000000000004</v>
      </c>
      <c r="V87" s="154">
        <f t="shared" si="10"/>
        <v>0</v>
      </c>
      <c r="Y87">
        <f>BAWANA!AW87+BAWANA!AX87</f>
        <v>31.43</v>
      </c>
      <c r="Z87">
        <f>BAWANA!BD87+BAWANA!BE87</f>
        <v>31.43</v>
      </c>
      <c r="AA87">
        <f>BAWANA!X87+BAWANA!Y87</f>
        <v>31.43</v>
      </c>
      <c r="AB87">
        <f>BAWANA!AE87+BAWANA!AF87</f>
        <v>31.43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232.14</v>
      </c>
      <c r="E88">
        <f>BAWANA!AM88</f>
        <v>0</v>
      </c>
      <c r="F88">
        <f t="shared" si="11"/>
        <v>256</v>
      </c>
      <c r="G88">
        <f t="shared" si="12"/>
        <v>232.14</v>
      </c>
      <c r="H88" s="154"/>
      <c r="I88">
        <f>BRPL_EOD!AK88+BRPL_EOD!AL88</f>
        <v>97.84</v>
      </c>
      <c r="J88">
        <f>BYPL_EOD!AK88+BYPL_EOD!AL88</f>
        <v>49.03</v>
      </c>
      <c r="K88">
        <f>MES_EOD!AK88+MES_EOD!AL88</f>
        <v>5.72</v>
      </c>
      <c r="L88">
        <f>NDMC_EOD!AK88+NDMC_EOD!AL88</f>
        <v>30.45</v>
      </c>
      <c r="M88">
        <f>TPDDL_EOD!AK88+TPDDL_EOD!AL88</f>
        <v>49.11</v>
      </c>
      <c r="N88">
        <f t="shared" si="7"/>
        <v>232.14999999999998</v>
      </c>
      <c r="O88" s="154">
        <f t="shared" si="8"/>
        <v>-9.9999999999909051E-3</v>
      </c>
      <c r="P88">
        <v>97.835785483523594</v>
      </c>
      <c r="Q88">
        <v>49.027888003446051</v>
      </c>
      <c r="R88">
        <v>5.7197536075813051</v>
      </c>
      <c r="S88">
        <v>30.44868834805083</v>
      </c>
      <c r="T88">
        <v>49.107884557398236</v>
      </c>
      <c r="U88" s="156">
        <f t="shared" si="9"/>
        <v>232.14000000000004</v>
      </c>
      <c r="V88" s="154">
        <f t="shared" si="10"/>
        <v>0</v>
      </c>
      <c r="Y88">
        <f>BAWANA!AW88+BAWANA!AX88</f>
        <v>31.43</v>
      </c>
      <c r="Z88">
        <f>BAWANA!BD88+BAWANA!BE88</f>
        <v>31.43</v>
      </c>
      <c r="AA88">
        <f>BAWANA!X88+BAWANA!Y88</f>
        <v>31.43</v>
      </c>
      <c r="AB88">
        <f>BAWANA!AE88+BAWANA!AF88</f>
        <v>31.43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235.14</v>
      </c>
      <c r="E89">
        <f>BAWANA!AM89</f>
        <v>0</v>
      </c>
      <c r="F89">
        <f t="shared" si="11"/>
        <v>256</v>
      </c>
      <c r="G89">
        <f t="shared" si="12"/>
        <v>235.14</v>
      </c>
      <c r="H89" s="154"/>
      <c r="I89">
        <f>BRPL_EOD!AK89+BRPL_EOD!AL89</f>
        <v>107.22</v>
      </c>
      <c r="J89">
        <f>BYPL_EOD!AK89+BYPL_EOD!AL89</f>
        <v>46.7</v>
      </c>
      <c r="K89">
        <f>MES_EOD!AK89+MES_EOD!AL89</f>
        <v>5.45</v>
      </c>
      <c r="L89">
        <f>NDMC_EOD!AK89+NDMC_EOD!AL89</f>
        <v>29</v>
      </c>
      <c r="M89">
        <f>TPDDL_EOD!AK89+TPDDL_EOD!AL89</f>
        <v>46.77</v>
      </c>
      <c r="N89">
        <f t="shared" si="7"/>
        <v>235.14000000000001</v>
      </c>
      <c r="O89" s="154">
        <f t="shared" si="8"/>
        <v>0</v>
      </c>
      <c r="P89">
        <v>107.21999999999998</v>
      </c>
      <c r="Q89">
        <v>46.699999999999996</v>
      </c>
      <c r="R89">
        <v>5.4499999999999993</v>
      </c>
      <c r="S89">
        <v>28.999999999999996</v>
      </c>
      <c r="T89">
        <v>46.769999999999996</v>
      </c>
      <c r="U89" s="156">
        <f t="shared" si="9"/>
        <v>235.14</v>
      </c>
      <c r="V89" s="154">
        <f t="shared" si="10"/>
        <v>0</v>
      </c>
      <c r="Y89">
        <f>BAWANA!AW89+BAWANA!AX89</f>
        <v>29.93</v>
      </c>
      <c r="Z89">
        <f>BAWANA!BD89+BAWANA!BE89</f>
        <v>29.93</v>
      </c>
      <c r="AA89">
        <f>BAWANA!X89+BAWANA!Y89</f>
        <v>29.93</v>
      </c>
      <c r="AB89">
        <f>BAWANA!AE89+BAWANA!AF89</f>
        <v>29.93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235.14</v>
      </c>
      <c r="E90">
        <f>BAWANA!AM90</f>
        <v>0</v>
      </c>
      <c r="F90">
        <f t="shared" si="11"/>
        <v>256</v>
      </c>
      <c r="G90">
        <f t="shared" si="12"/>
        <v>235.14</v>
      </c>
      <c r="H90" s="154"/>
      <c r="I90">
        <f>BRPL_EOD!AK90+BRPL_EOD!AL90</f>
        <v>107.22</v>
      </c>
      <c r="J90">
        <f>BYPL_EOD!AK90+BYPL_EOD!AL90</f>
        <v>46.7</v>
      </c>
      <c r="K90">
        <f>MES_EOD!AK90+MES_EOD!AL90</f>
        <v>5.45</v>
      </c>
      <c r="L90">
        <f>NDMC_EOD!AK90+NDMC_EOD!AL90</f>
        <v>29</v>
      </c>
      <c r="M90">
        <f>TPDDL_EOD!AK90+TPDDL_EOD!AL90</f>
        <v>46.77</v>
      </c>
      <c r="N90">
        <f t="shared" si="7"/>
        <v>235.14000000000001</v>
      </c>
      <c r="O90" s="154">
        <f t="shared" si="8"/>
        <v>0</v>
      </c>
      <c r="P90">
        <v>107.21999999999998</v>
      </c>
      <c r="Q90">
        <v>46.699999999999996</v>
      </c>
      <c r="R90">
        <v>5.4499999999999993</v>
      </c>
      <c r="S90">
        <v>28.999999999999996</v>
      </c>
      <c r="T90">
        <v>46.769999999999996</v>
      </c>
      <c r="U90" s="156">
        <f t="shared" si="9"/>
        <v>235.14</v>
      </c>
      <c r="V90" s="154">
        <f t="shared" si="10"/>
        <v>0</v>
      </c>
      <c r="Y90">
        <f>BAWANA!AW90+BAWANA!AX90</f>
        <v>29.93</v>
      </c>
      <c r="Z90">
        <f>BAWANA!BD90+BAWANA!BE90</f>
        <v>29.93</v>
      </c>
      <c r="AA90">
        <f>BAWANA!X90+BAWANA!Y90</f>
        <v>29.93</v>
      </c>
      <c r="AB90">
        <f>BAWANA!AE90+BAWANA!AF90</f>
        <v>29.93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235.14</v>
      </c>
      <c r="E91">
        <f>BAWANA!AM91</f>
        <v>0</v>
      </c>
      <c r="F91">
        <f t="shared" si="11"/>
        <v>256</v>
      </c>
      <c r="G91">
        <f t="shared" si="12"/>
        <v>235.14</v>
      </c>
      <c r="H91" s="154"/>
      <c r="I91">
        <f>BRPL_EOD!AK91+BRPL_EOD!AL91</f>
        <v>107.22</v>
      </c>
      <c r="J91">
        <f>BYPL_EOD!AK91+BYPL_EOD!AL91</f>
        <v>46.7</v>
      </c>
      <c r="K91">
        <f>MES_EOD!AK91+MES_EOD!AL91</f>
        <v>5.45</v>
      </c>
      <c r="L91">
        <f>NDMC_EOD!AK91+NDMC_EOD!AL91</f>
        <v>29</v>
      </c>
      <c r="M91">
        <f>TPDDL_EOD!AK91+TPDDL_EOD!AL91</f>
        <v>46.77</v>
      </c>
      <c r="N91">
        <f t="shared" si="7"/>
        <v>235.14000000000001</v>
      </c>
      <c r="O91" s="154">
        <f t="shared" si="8"/>
        <v>0</v>
      </c>
      <c r="P91">
        <v>107.21999999999998</v>
      </c>
      <c r="Q91">
        <v>46.699999999999996</v>
      </c>
      <c r="R91">
        <v>5.4499999999999993</v>
      </c>
      <c r="S91">
        <v>28.999999999999996</v>
      </c>
      <c r="T91">
        <v>46.769999999999996</v>
      </c>
      <c r="U91" s="156">
        <f t="shared" si="9"/>
        <v>235.14</v>
      </c>
      <c r="V91" s="154">
        <f t="shared" si="10"/>
        <v>0</v>
      </c>
      <c r="Y91">
        <f>BAWANA!AW91+BAWANA!AX91</f>
        <v>29.93</v>
      </c>
      <c r="Z91">
        <f>BAWANA!BD91+BAWANA!BE91</f>
        <v>29.93</v>
      </c>
      <c r="AA91">
        <f>BAWANA!X91+BAWANA!Y91</f>
        <v>29.93</v>
      </c>
      <c r="AB91">
        <f>BAWANA!AE91+BAWANA!AF91</f>
        <v>29.93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235.14</v>
      </c>
      <c r="E92">
        <f>BAWANA!AM92</f>
        <v>0</v>
      </c>
      <c r="F92">
        <f t="shared" si="11"/>
        <v>256</v>
      </c>
      <c r="G92">
        <f t="shared" si="12"/>
        <v>235.14</v>
      </c>
      <c r="H92" s="154"/>
      <c r="I92">
        <f>BRPL_EOD!AK92+BRPL_EOD!AL92</f>
        <v>107.22</v>
      </c>
      <c r="J92">
        <f>BYPL_EOD!AK92+BYPL_EOD!AL92</f>
        <v>46.7</v>
      </c>
      <c r="K92">
        <f>MES_EOD!AK92+MES_EOD!AL92</f>
        <v>5.45</v>
      </c>
      <c r="L92">
        <f>NDMC_EOD!AK92+NDMC_EOD!AL92</f>
        <v>29</v>
      </c>
      <c r="M92">
        <f>TPDDL_EOD!AK92+TPDDL_EOD!AL92</f>
        <v>46.77</v>
      </c>
      <c r="N92">
        <f t="shared" si="7"/>
        <v>235.14000000000001</v>
      </c>
      <c r="O92" s="154">
        <f t="shared" si="8"/>
        <v>0</v>
      </c>
      <c r="P92">
        <v>107.21999999999998</v>
      </c>
      <c r="Q92">
        <v>46.699999999999996</v>
      </c>
      <c r="R92">
        <v>5.4499999999999993</v>
      </c>
      <c r="S92">
        <v>28.999999999999996</v>
      </c>
      <c r="T92">
        <v>46.769999999999996</v>
      </c>
      <c r="U92" s="156">
        <f t="shared" si="9"/>
        <v>235.14</v>
      </c>
      <c r="V92" s="154">
        <f t="shared" si="10"/>
        <v>0</v>
      </c>
      <c r="Y92">
        <f>BAWANA!AW92+BAWANA!AX92</f>
        <v>29.93</v>
      </c>
      <c r="Z92">
        <f>BAWANA!BD92+BAWANA!BE92</f>
        <v>29.93</v>
      </c>
      <c r="AA92">
        <f>BAWANA!X92+BAWANA!Y92</f>
        <v>29.93</v>
      </c>
      <c r="AB92">
        <f>BAWANA!AE92+BAWANA!AF92</f>
        <v>29.93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235.14</v>
      </c>
      <c r="E93">
        <f>BAWANA!AM93</f>
        <v>0</v>
      </c>
      <c r="F93">
        <f t="shared" si="11"/>
        <v>256</v>
      </c>
      <c r="G93">
        <f t="shared" si="12"/>
        <v>235.14</v>
      </c>
      <c r="H93" s="154"/>
      <c r="I93">
        <f>BRPL_EOD!AK93+BRPL_EOD!AL93</f>
        <v>107.22</v>
      </c>
      <c r="J93">
        <f>BYPL_EOD!AK93+BYPL_EOD!AL93</f>
        <v>46.7</v>
      </c>
      <c r="K93">
        <f>MES_EOD!AK93+MES_EOD!AL93</f>
        <v>5.45</v>
      </c>
      <c r="L93">
        <f>NDMC_EOD!AK93+NDMC_EOD!AL93</f>
        <v>29</v>
      </c>
      <c r="M93">
        <f>TPDDL_EOD!AK93+TPDDL_EOD!AL93</f>
        <v>46.77</v>
      </c>
      <c r="N93">
        <f t="shared" si="7"/>
        <v>235.14000000000001</v>
      </c>
      <c r="O93" s="154">
        <f t="shared" si="8"/>
        <v>0</v>
      </c>
      <c r="P93">
        <v>107.21999999999998</v>
      </c>
      <c r="Q93">
        <v>46.699999999999996</v>
      </c>
      <c r="R93">
        <v>5.4499999999999993</v>
      </c>
      <c r="S93">
        <v>28.999999999999996</v>
      </c>
      <c r="T93">
        <v>46.769999999999996</v>
      </c>
      <c r="U93" s="156">
        <f t="shared" si="9"/>
        <v>235.14</v>
      </c>
      <c r="V93" s="154">
        <f t="shared" si="10"/>
        <v>0</v>
      </c>
      <c r="Y93">
        <f>BAWANA!AW93+BAWANA!AX93</f>
        <v>29.93</v>
      </c>
      <c r="Z93">
        <f>BAWANA!BD93+BAWANA!BE93</f>
        <v>29.93</v>
      </c>
      <c r="AA93">
        <f>BAWANA!X93+BAWANA!Y93</f>
        <v>29.93</v>
      </c>
      <c r="AB93">
        <f>BAWANA!AE93+BAWANA!AF93</f>
        <v>29.93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235.14</v>
      </c>
      <c r="E94">
        <f>BAWANA!AM94</f>
        <v>0</v>
      </c>
      <c r="F94">
        <f t="shared" si="11"/>
        <v>256</v>
      </c>
      <c r="G94">
        <f t="shared" si="12"/>
        <v>235.14</v>
      </c>
      <c r="H94" s="154"/>
      <c r="I94">
        <f>BRPL_EOD!AK94+BRPL_EOD!AL94</f>
        <v>107.22</v>
      </c>
      <c r="J94">
        <f>BYPL_EOD!AK94+BYPL_EOD!AL94</f>
        <v>46.7</v>
      </c>
      <c r="K94">
        <f>MES_EOD!AK94+MES_EOD!AL94</f>
        <v>5.45</v>
      </c>
      <c r="L94">
        <f>NDMC_EOD!AK94+NDMC_EOD!AL94</f>
        <v>29</v>
      </c>
      <c r="M94">
        <f>TPDDL_EOD!AK94+TPDDL_EOD!AL94</f>
        <v>46.77</v>
      </c>
      <c r="N94">
        <f t="shared" si="7"/>
        <v>235.14000000000001</v>
      </c>
      <c r="O94" s="154">
        <f t="shared" si="8"/>
        <v>0</v>
      </c>
      <c r="P94">
        <v>107.21999999999998</v>
      </c>
      <c r="Q94">
        <v>46.699999999999996</v>
      </c>
      <c r="R94">
        <v>5.4499999999999993</v>
      </c>
      <c r="S94">
        <v>28.999999999999996</v>
      </c>
      <c r="T94">
        <v>46.769999999999996</v>
      </c>
      <c r="U94" s="156">
        <f t="shared" si="9"/>
        <v>235.14</v>
      </c>
      <c r="V94" s="154">
        <f t="shared" si="10"/>
        <v>0</v>
      </c>
      <c r="Y94">
        <f>BAWANA!AW94+BAWANA!AX94</f>
        <v>29.93</v>
      </c>
      <c r="Z94">
        <f>BAWANA!BD94+BAWANA!BE94</f>
        <v>29.93</v>
      </c>
      <c r="AA94">
        <f>BAWANA!X94+BAWANA!Y94</f>
        <v>29.93</v>
      </c>
      <c r="AB94">
        <f>BAWANA!AE94+BAWANA!AF94</f>
        <v>29.93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235.14</v>
      </c>
      <c r="E95">
        <f>BAWANA!AM95</f>
        <v>0</v>
      </c>
      <c r="F95">
        <f t="shared" si="11"/>
        <v>256</v>
      </c>
      <c r="G95">
        <f t="shared" si="12"/>
        <v>235.14</v>
      </c>
      <c r="H95" s="154"/>
      <c r="I95">
        <f>BRPL_EOD!AK95+BRPL_EOD!AL95</f>
        <v>107.22</v>
      </c>
      <c r="J95">
        <f>BYPL_EOD!AK95+BYPL_EOD!AL95</f>
        <v>46.7</v>
      </c>
      <c r="K95">
        <f>MES_EOD!AK95+MES_EOD!AL95</f>
        <v>5.45</v>
      </c>
      <c r="L95">
        <f>NDMC_EOD!AK95+NDMC_EOD!AL95</f>
        <v>29</v>
      </c>
      <c r="M95">
        <f>TPDDL_EOD!AK95+TPDDL_EOD!AL95</f>
        <v>46.77</v>
      </c>
      <c r="N95">
        <f t="shared" si="7"/>
        <v>235.14000000000001</v>
      </c>
      <c r="O95" s="154">
        <f t="shared" si="8"/>
        <v>0</v>
      </c>
      <c r="P95">
        <v>107.21999999999998</v>
      </c>
      <c r="Q95">
        <v>46.699999999999996</v>
      </c>
      <c r="R95">
        <v>5.4499999999999993</v>
      </c>
      <c r="S95">
        <v>28.999999999999996</v>
      </c>
      <c r="T95">
        <v>46.769999999999996</v>
      </c>
      <c r="U95" s="156">
        <f t="shared" si="9"/>
        <v>235.14</v>
      </c>
      <c r="V95" s="154">
        <f t="shared" si="10"/>
        <v>0</v>
      </c>
      <c r="Y95">
        <f>BAWANA!AW95+BAWANA!AX95</f>
        <v>29.93</v>
      </c>
      <c r="Z95">
        <f>BAWANA!BD95+BAWANA!BE95</f>
        <v>29.93</v>
      </c>
      <c r="AA95">
        <f>BAWANA!X95+BAWANA!Y95</f>
        <v>29.93</v>
      </c>
      <c r="AB95">
        <f>BAWANA!AE95+BAWANA!AF95</f>
        <v>29.93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235.14</v>
      </c>
      <c r="E96">
        <f>BAWANA!AM96</f>
        <v>0</v>
      </c>
      <c r="F96">
        <f t="shared" si="11"/>
        <v>256</v>
      </c>
      <c r="G96">
        <f t="shared" si="12"/>
        <v>235.14</v>
      </c>
      <c r="H96" s="154"/>
      <c r="I96">
        <f>BRPL_EOD!AK96+BRPL_EOD!AL96</f>
        <v>107.22</v>
      </c>
      <c r="J96">
        <f>BYPL_EOD!AK96+BYPL_EOD!AL96</f>
        <v>46.7</v>
      </c>
      <c r="K96">
        <f>MES_EOD!AK96+MES_EOD!AL96</f>
        <v>5.45</v>
      </c>
      <c r="L96">
        <f>NDMC_EOD!AK96+NDMC_EOD!AL96</f>
        <v>29</v>
      </c>
      <c r="M96">
        <f>TPDDL_EOD!AK96+TPDDL_EOD!AL96</f>
        <v>46.77</v>
      </c>
      <c r="N96">
        <f t="shared" si="7"/>
        <v>235.14000000000001</v>
      </c>
      <c r="O96" s="154">
        <f t="shared" si="8"/>
        <v>0</v>
      </c>
      <c r="P96">
        <v>107.21999999999998</v>
      </c>
      <c r="Q96">
        <v>46.699999999999996</v>
      </c>
      <c r="R96">
        <v>5.4499999999999993</v>
      </c>
      <c r="S96">
        <v>28.999999999999996</v>
      </c>
      <c r="T96">
        <v>46.769999999999996</v>
      </c>
      <c r="U96" s="156">
        <f t="shared" si="9"/>
        <v>235.14</v>
      </c>
      <c r="V96" s="154">
        <f t="shared" si="10"/>
        <v>0</v>
      </c>
      <c r="Y96">
        <f>BAWANA!AW96+BAWANA!AX96</f>
        <v>29.93</v>
      </c>
      <c r="Z96">
        <f>BAWANA!BD96+BAWANA!BE96</f>
        <v>29.93</v>
      </c>
      <c r="AA96">
        <f>BAWANA!X96+BAWANA!Y96</f>
        <v>29.93</v>
      </c>
      <c r="AB96">
        <f>BAWANA!AE96+BAWANA!AF96</f>
        <v>29.93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235.14</v>
      </c>
      <c r="E97">
        <f>BAWANA!AM97</f>
        <v>0</v>
      </c>
      <c r="F97">
        <f t="shared" si="11"/>
        <v>256</v>
      </c>
      <c r="G97">
        <f t="shared" si="12"/>
        <v>235.14</v>
      </c>
      <c r="H97" s="154"/>
      <c r="I97">
        <f>BRPL_EOD!AK97+BRPL_EOD!AL97</f>
        <v>107.22</v>
      </c>
      <c r="J97">
        <f>BYPL_EOD!AK97+BYPL_EOD!AL97</f>
        <v>46.7</v>
      </c>
      <c r="K97">
        <f>MES_EOD!AK97+MES_EOD!AL97</f>
        <v>5.45</v>
      </c>
      <c r="L97">
        <f>NDMC_EOD!AK97+NDMC_EOD!AL97</f>
        <v>29</v>
      </c>
      <c r="M97">
        <f>TPDDL_EOD!AK97+TPDDL_EOD!AL97</f>
        <v>46.77</v>
      </c>
      <c r="N97">
        <f t="shared" si="7"/>
        <v>235.14000000000001</v>
      </c>
      <c r="O97" s="154">
        <f t="shared" si="8"/>
        <v>0</v>
      </c>
      <c r="P97">
        <v>107.21999999999998</v>
      </c>
      <c r="Q97">
        <v>46.699999999999996</v>
      </c>
      <c r="R97">
        <v>5.4499999999999993</v>
      </c>
      <c r="S97">
        <v>28.999999999999996</v>
      </c>
      <c r="T97">
        <v>46.769999999999996</v>
      </c>
      <c r="U97" s="156">
        <f t="shared" si="9"/>
        <v>235.14</v>
      </c>
      <c r="V97" s="154">
        <f t="shared" si="10"/>
        <v>0</v>
      </c>
      <c r="Y97">
        <f>BAWANA!AW97+BAWANA!AX97</f>
        <v>29.93</v>
      </c>
      <c r="Z97">
        <f>BAWANA!BD97+BAWANA!BE97</f>
        <v>29.93</v>
      </c>
      <c r="AA97">
        <f>BAWANA!X97+BAWANA!Y97</f>
        <v>29.93</v>
      </c>
      <c r="AB97">
        <f>BAWANA!AE97+BAWANA!AF97</f>
        <v>29.93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235.14</v>
      </c>
      <c r="E98">
        <f>BAWANA!AM98</f>
        <v>0</v>
      </c>
      <c r="F98">
        <f t="shared" si="11"/>
        <v>256</v>
      </c>
      <c r="G98">
        <f t="shared" si="12"/>
        <v>235.14</v>
      </c>
      <c r="H98" s="154"/>
      <c r="I98">
        <f>BRPL_EOD!AK98+BRPL_EOD!AL98</f>
        <v>107.22</v>
      </c>
      <c r="J98">
        <f>BYPL_EOD!AK98+BYPL_EOD!AL98</f>
        <v>46.7</v>
      </c>
      <c r="K98">
        <f>MES_EOD!AK98+MES_EOD!AL98</f>
        <v>5.45</v>
      </c>
      <c r="L98">
        <f>NDMC_EOD!AK98+NDMC_EOD!AL98</f>
        <v>29</v>
      </c>
      <c r="M98">
        <f>TPDDL_EOD!AK98+TPDDL_EOD!AL98</f>
        <v>46.77</v>
      </c>
      <c r="N98">
        <f t="shared" si="7"/>
        <v>235.14000000000001</v>
      </c>
      <c r="O98" s="154">
        <f t="shared" si="8"/>
        <v>0</v>
      </c>
      <c r="P98">
        <v>107.21999999999998</v>
      </c>
      <c r="Q98">
        <v>46.699999999999996</v>
      </c>
      <c r="R98">
        <v>5.4499999999999993</v>
      </c>
      <c r="S98">
        <v>28.999999999999996</v>
      </c>
      <c r="T98">
        <v>46.769999999999996</v>
      </c>
      <c r="U98" s="156">
        <f t="shared" si="9"/>
        <v>235.14</v>
      </c>
      <c r="V98" s="154">
        <f t="shared" si="10"/>
        <v>0</v>
      </c>
      <c r="Y98">
        <f>BAWANA!AW98+BAWANA!AX98</f>
        <v>29.93</v>
      </c>
      <c r="Z98">
        <f>BAWANA!BD98+BAWANA!BE98</f>
        <v>29.93</v>
      </c>
      <c r="AA98">
        <f>BAWANA!X98+BAWANA!Y98</f>
        <v>29.93</v>
      </c>
      <c r="AB98">
        <f>BAWANA!AE98+BAWANA!AF98</f>
        <v>29.93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5.4301349999999982</v>
      </c>
      <c r="E99" s="156">
        <f t="shared" si="14"/>
        <v>0</v>
      </c>
      <c r="F99" s="156">
        <f t="shared" si="14"/>
        <v>6.1440000000000001</v>
      </c>
      <c r="G99" s="156">
        <f t="shared" si="14"/>
        <v>5.4301349999999982</v>
      </c>
      <c r="H99" s="156"/>
      <c r="I99" s="156">
        <f t="shared" si="14"/>
        <v>2.1316724999999996</v>
      </c>
      <c r="J99" s="156">
        <f t="shared" si="14"/>
        <v>1.1619825000000006</v>
      </c>
      <c r="K99" s="156">
        <f t="shared" si="14"/>
        <v>0.13552250000000005</v>
      </c>
      <c r="L99" s="156">
        <f t="shared" si="14"/>
        <v>0.67112999999999967</v>
      </c>
      <c r="M99" s="156">
        <f t="shared" si="14"/>
        <v>1.3298675000000006</v>
      </c>
      <c r="N99" s="156">
        <f t="shared" si="14"/>
        <v>5.4301749999999993</v>
      </c>
      <c r="O99" s="156">
        <f t="shared" si="14"/>
        <v>-4.0000000000034677E-5</v>
      </c>
      <c r="P99" s="156">
        <f t="shared" si="14"/>
        <v>2.1316560120763834</v>
      </c>
      <c r="Q99" s="156">
        <f t="shared" si="14"/>
        <v>1.1619742369296535</v>
      </c>
      <c r="R99" s="156">
        <f t="shared" si="14"/>
        <v>0.13552153572915138</v>
      </c>
      <c r="S99" s="156">
        <f t="shared" si="14"/>
        <v>0.671125991753871</v>
      </c>
      <c r="T99" s="156">
        <f t="shared" si="14"/>
        <v>1.3298572235109425</v>
      </c>
      <c r="U99" s="156">
        <f t="shared" si="14"/>
        <v>5.4301349999999982</v>
      </c>
      <c r="V99" s="156">
        <f t="shared" si="10"/>
        <v>0</v>
      </c>
      <c r="Y99" s="156">
        <f>SUM(Y3:Y98)/4000</f>
        <v>0.71281749999999944</v>
      </c>
      <c r="Z99" s="156">
        <f t="shared" ref="Z99:AD99" si="15">SUM(Z3:Z98)/4000</f>
        <v>0.74481749999999947</v>
      </c>
      <c r="AA99" s="156">
        <f t="shared" si="15"/>
        <v>0.71281749999999944</v>
      </c>
      <c r="AB99" s="156">
        <f t="shared" si="15"/>
        <v>0.74481749999999947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39.456000000000003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124.125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125.88</v>
      </c>
      <c r="X3">
        <v>0</v>
      </c>
      <c r="Y3">
        <v>0</v>
      </c>
      <c r="Z3">
        <v>13.1076</v>
      </c>
      <c r="AA3">
        <v>28.045000000000002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8.8740000000000006</v>
      </c>
      <c r="AG3">
        <v>14.524800000000001</v>
      </c>
      <c r="AH3">
        <v>128.792</v>
      </c>
      <c r="AI3">
        <v>2.5459999999999998</v>
      </c>
      <c r="AJ3">
        <v>0</v>
      </c>
      <c r="AK3">
        <v>51.394500000000001</v>
      </c>
      <c r="AL3">
        <v>79.364599999999996</v>
      </c>
      <c r="AM3">
        <v>5.2786799999999996</v>
      </c>
      <c r="AN3">
        <v>0.66954999999999998</v>
      </c>
      <c r="AO3">
        <v>7.2030000000000003</v>
      </c>
      <c r="AP3">
        <v>4.3554000000000004</v>
      </c>
      <c r="AQ3">
        <v>17.388000000000002</v>
      </c>
      <c r="AR3">
        <v>33.091920000000002</v>
      </c>
      <c r="AS3">
        <v>0</v>
      </c>
      <c r="AT3">
        <v>13.183999999999999</v>
      </c>
      <c r="AU3">
        <v>0</v>
      </c>
      <c r="AV3">
        <v>26.774999999999999</v>
      </c>
      <c r="AW3">
        <v>69.504000000000005</v>
      </c>
      <c r="AX3">
        <v>37.264000000000003</v>
      </c>
      <c r="AY3">
        <v>0</v>
      </c>
      <c r="AZ3">
        <v>0</v>
      </c>
      <c r="BA3">
        <f>SUM(B3:AZ3)</f>
        <v>3171.8178750000002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39.456000000000003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124.125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125.88</v>
      </c>
      <c r="X4">
        <v>0</v>
      </c>
      <c r="Y4">
        <v>0</v>
      </c>
      <c r="Z4">
        <v>13.1076</v>
      </c>
      <c r="AA4">
        <v>28.045000000000002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8.8740000000000006</v>
      </c>
      <c r="AG4">
        <v>14.524800000000001</v>
      </c>
      <c r="AH4">
        <v>128.792</v>
      </c>
      <c r="AI4">
        <v>2.5459999999999998</v>
      </c>
      <c r="AJ4">
        <v>0</v>
      </c>
      <c r="AK4">
        <v>51.394500000000001</v>
      </c>
      <c r="AL4">
        <v>79.364599999999996</v>
      </c>
      <c r="AM4">
        <v>5.2786799999999996</v>
      </c>
      <c r="AN4">
        <v>0.66954999999999998</v>
      </c>
      <c r="AO4">
        <v>7.2030000000000003</v>
      </c>
      <c r="AP4">
        <v>4.3554000000000004</v>
      </c>
      <c r="AQ4">
        <v>17.388000000000002</v>
      </c>
      <c r="AR4">
        <v>33.091920000000002</v>
      </c>
      <c r="AS4">
        <v>0</v>
      </c>
      <c r="AT4">
        <v>13.183999999999999</v>
      </c>
      <c r="AU4">
        <v>0</v>
      </c>
      <c r="AV4">
        <v>26.774999999999999</v>
      </c>
      <c r="AW4">
        <v>69.504000000000005</v>
      </c>
      <c r="AX4">
        <v>37.264000000000003</v>
      </c>
      <c r="AY4">
        <v>0</v>
      </c>
      <c r="AZ4">
        <v>0</v>
      </c>
      <c r="BA4">
        <f t="shared" ref="BA4:BA67" si="0">SUM(B4:AZ4)</f>
        <v>3171.8178750000002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39.456000000000003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124.125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125.88</v>
      </c>
      <c r="X5">
        <v>0</v>
      </c>
      <c r="Y5">
        <v>0</v>
      </c>
      <c r="Z5">
        <v>13.1076</v>
      </c>
      <c r="AA5">
        <v>28.045000000000002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8.8740000000000006</v>
      </c>
      <c r="AG5">
        <v>14.524800000000001</v>
      </c>
      <c r="AH5">
        <v>128.792</v>
      </c>
      <c r="AI5">
        <v>2.5459999999999998</v>
      </c>
      <c r="AJ5">
        <v>0</v>
      </c>
      <c r="AK5">
        <v>51.394500000000001</v>
      </c>
      <c r="AL5">
        <v>79.364599999999996</v>
      </c>
      <c r="AM5">
        <v>5.2786799999999996</v>
      </c>
      <c r="AN5">
        <v>0.66954999999999998</v>
      </c>
      <c r="AO5">
        <v>7.2030000000000003</v>
      </c>
      <c r="AP5">
        <v>4.3554000000000004</v>
      </c>
      <c r="AQ5">
        <v>17.388000000000002</v>
      </c>
      <c r="AR5">
        <v>33.091920000000002</v>
      </c>
      <c r="AS5">
        <v>0</v>
      </c>
      <c r="AT5">
        <v>13.183999999999999</v>
      </c>
      <c r="AU5">
        <v>0</v>
      </c>
      <c r="AV5">
        <v>26.774999999999999</v>
      </c>
      <c r="AW5">
        <v>69.504000000000005</v>
      </c>
      <c r="AX5">
        <v>37.264000000000003</v>
      </c>
      <c r="AY5">
        <v>0</v>
      </c>
      <c r="AZ5">
        <v>0</v>
      </c>
      <c r="BA5">
        <f t="shared" si="0"/>
        <v>3171.8178750000002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39.456000000000003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124.125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125.88</v>
      </c>
      <c r="X6">
        <v>0</v>
      </c>
      <c r="Y6">
        <v>0</v>
      </c>
      <c r="Z6">
        <v>13.1076</v>
      </c>
      <c r="AA6">
        <v>28.045000000000002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8.8740000000000006</v>
      </c>
      <c r="AG6">
        <v>14.524800000000001</v>
      </c>
      <c r="AH6">
        <v>128.792</v>
      </c>
      <c r="AI6">
        <v>2.5459999999999998</v>
      </c>
      <c r="AJ6">
        <v>0</v>
      </c>
      <c r="AK6">
        <v>51.394500000000001</v>
      </c>
      <c r="AL6">
        <v>79.364599999999996</v>
      </c>
      <c r="AM6">
        <v>5.2786799999999996</v>
      </c>
      <c r="AN6">
        <v>0.66954999999999998</v>
      </c>
      <c r="AO6">
        <v>7.2030000000000003</v>
      </c>
      <c r="AP6">
        <v>4.3554000000000004</v>
      </c>
      <c r="AQ6">
        <v>17.388000000000002</v>
      </c>
      <c r="AR6">
        <v>33.091920000000002</v>
      </c>
      <c r="AS6">
        <v>0</v>
      </c>
      <c r="AT6">
        <v>13.183999999999999</v>
      </c>
      <c r="AU6">
        <v>0</v>
      </c>
      <c r="AV6">
        <v>26.774999999999999</v>
      </c>
      <c r="AW6">
        <v>69.504000000000005</v>
      </c>
      <c r="AX6">
        <v>37.264000000000003</v>
      </c>
      <c r="AY6">
        <v>0</v>
      </c>
      <c r="AZ6">
        <v>0</v>
      </c>
      <c r="BA6">
        <f t="shared" si="0"/>
        <v>3171.8178750000002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39.456000000000003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124.5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136.37</v>
      </c>
      <c r="X7">
        <v>0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8.8740000000000006</v>
      </c>
      <c r="AG7">
        <v>14.524800000000001</v>
      </c>
      <c r="AH7">
        <v>128.792</v>
      </c>
      <c r="AI7">
        <v>2.5459999999999998</v>
      </c>
      <c r="AJ7">
        <v>0</v>
      </c>
      <c r="AK7">
        <v>51.394500000000001</v>
      </c>
      <c r="AL7">
        <v>79.364599999999996</v>
      </c>
      <c r="AM7">
        <v>5.2786799999999996</v>
      </c>
      <c r="AN7">
        <v>0.66954999999999998</v>
      </c>
      <c r="AO7">
        <v>7.2030000000000003</v>
      </c>
      <c r="AP7">
        <v>9.4794</v>
      </c>
      <c r="AQ7">
        <v>17.388000000000002</v>
      </c>
      <c r="AR7">
        <v>31.897383000000001</v>
      </c>
      <c r="AS7">
        <v>0</v>
      </c>
      <c r="AT7">
        <v>13.183999999999999</v>
      </c>
      <c r="AU7">
        <v>0</v>
      </c>
      <c r="AV7">
        <v>26.774999999999999</v>
      </c>
      <c r="AW7">
        <v>69.504000000000005</v>
      </c>
      <c r="AX7">
        <v>37.264000000000003</v>
      </c>
      <c r="AY7">
        <v>0</v>
      </c>
      <c r="AZ7">
        <v>0</v>
      </c>
      <c r="BA7">
        <f t="shared" si="0"/>
        <v>3180.0585380000007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39.456000000000003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124.5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136.37</v>
      </c>
      <c r="X8">
        <v>0</v>
      </c>
      <c r="Y8">
        <v>0</v>
      </c>
      <c r="Z8">
        <v>6.5537999999999998</v>
      </c>
      <c r="AA8">
        <v>28.045000000000002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8.8740000000000006</v>
      </c>
      <c r="AG8">
        <v>14.524800000000001</v>
      </c>
      <c r="AH8">
        <v>128.792</v>
      </c>
      <c r="AI8">
        <v>2.5459999999999998</v>
      </c>
      <c r="AJ8">
        <v>0</v>
      </c>
      <c r="AK8">
        <v>51.394500000000001</v>
      </c>
      <c r="AL8">
        <v>79.364599999999996</v>
      </c>
      <c r="AM8">
        <v>5.2786799999999996</v>
      </c>
      <c r="AN8">
        <v>0.66954999999999998</v>
      </c>
      <c r="AO8">
        <v>7.2030000000000003</v>
      </c>
      <c r="AP8">
        <v>9.4794</v>
      </c>
      <c r="AQ8">
        <v>17.388000000000002</v>
      </c>
      <c r="AR8">
        <v>31.897383000000001</v>
      </c>
      <c r="AS8">
        <v>0</v>
      </c>
      <c r="AT8">
        <v>13.183999999999999</v>
      </c>
      <c r="AU8">
        <v>0</v>
      </c>
      <c r="AV8">
        <v>26.774999999999999</v>
      </c>
      <c r="AW8">
        <v>69.504000000000005</v>
      </c>
      <c r="AX8">
        <v>37.264000000000003</v>
      </c>
      <c r="AY8">
        <v>0</v>
      </c>
      <c r="AZ8">
        <v>0</v>
      </c>
      <c r="BA8">
        <f t="shared" si="0"/>
        <v>3180.0585380000007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39.456000000000003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124.5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136.37</v>
      </c>
      <c r="X9">
        <v>0</v>
      </c>
      <c r="Y9">
        <v>0</v>
      </c>
      <c r="Z9">
        <v>6.5537999999999998</v>
      </c>
      <c r="AA9">
        <v>28.045000000000002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8.8740000000000006</v>
      </c>
      <c r="AG9">
        <v>14.524800000000001</v>
      </c>
      <c r="AH9">
        <v>128.792</v>
      </c>
      <c r="AI9">
        <v>2.5459999999999998</v>
      </c>
      <c r="AJ9">
        <v>0</v>
      </c>
      <c r="AK9">
        <v>51.394500000000001</v>
      </c>
      <c r="AL9">
        <v>79.364599999999996</v>
      </c>
      <c r="AM9">
        <v>5.2786799999999996</v>
      </c>
      <c r="AN9">
        <v>0.66954999999999998</v>
      </c>
      <c r="AO9">
        <v>7.2030000000000003</v>
      </c>
      <c r="AP9">
        <v>9.4794</v>
      </c>
      <c r="AQ9">
        <v>17.388000000000002</v>
      </c>
      <c r="AR9">
        <v>31.897383000000001</v>
      </c>
      <c r="AS9">
        <v>0</v>
      </c>
      <c r="AT9">
        <v>13.183999999999999</v>
      </c>
      <c r="AU9">
        <v>0</v>
      </c>
      <c r="AV9">
        <v>26.774999999999999</v>
      </c>
      <c r="AW9">
        <v>69.504000000000005</v>
      </c>
      <c r="AX9">
        <v>37.264000000000003</v>
      </c>
      <c r="AY9">
        <v>0</v>
      </c>
      <c r="AZ9">
        <v>0</v>
      </c>
      <c r="BA9">
        <f t="shared" si="0"/>
        <v>3180.0585380000007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39.456000000000003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124.5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136.37</v>
      </c>
      <c r="X10">
        <v>0</v>
      </c>
      <c r="Y10">
        <v>0</v>
      </c>
      <c r="Z10">
        <v>6.5537999999999998</v>
      </c>
      <c r="AA10">
        <v>28.045000000000002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8.8740000000000006</v>
      </c>
      <c r="AG10">
        <v>14.524800000000001</v>
      </c>
      <c r="AH10">
        <v>128.792</v>
      </c>
      <c r="AI10">
        <v>14.003</v>
      </c>
      <c r="AJ10">
        <v>0</v>
      </c>
      <c r="AK10">
        <v>51.394500000000001</v>
      </c>
      <c r="AL10">
        <v>79.364599999999996</v>
      </c>
      <c r="AM10">
        <v>5.2786799999999996</v>
      </c>
      <c r="AN10">
        <v>0.66954999999999998</v>
      </c>
      <c r="AO10">
        <v>7.2030000000000003</v>
      </c>
      <c r="AP10">
        <v>9.4794</v>
      </c>
      <c r="AQ10">
        <v>17.388000000000002</v>
      </c>
      <c r="AR10">
        <v>31.897383000000001</v>
      </c>
      <c r="AS10">
        <v>0</v>
      </c>
      <c r="AT10">
        <v>13.183999999999999</v>
      </c>
      <c r="AU10">
        <v>0</v>
      </c>
      <c r="AV10">
        <v>26.774999999999999</v>
      </c>
      <c r="AW10">
        <v>69.504000000000005</v>
      </c>
      <c r="AX10">
        <v>37.264000000000003</v>
      </c>
      <c r="AY10">
        <v>0</v>
      </c>
      <c r="AZ10">
        <v>0</v>
      </c>
      <c r="BA10">
        <f t="shared" si="0"/>
        <v>3191.515538000001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39.456000000000003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124.5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141.61500000000001</v>
      </c>
      <c r="X11">
        <v>0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8.8740000000000006</v>
      </c>
      <c r="AG11">
        <v>14.524800000000001</v>
      </c>
      <c r="AH11">
        <v>128.792</v>
      </c>
      <c r="AI11">
        <v>14.003</v>
      </c>
      <c r="AJ11">
        <v>0</v>
      </c>
      <c r="AK11">
        <v>51.394500000000001</v>
      </c>
      <c r="AL11">
        <v>79.364599999999996</v>
      </c>
      <c r="AM11">
        <v>5.2786799999999996</v>
      </c>
      <c r="AN11">
        <v>0.66954999999999998</v>
      </c>
      <c r="AO11">
        <v>7.2030000000000003</v>
      </c>
      <c r="AP11">
        <v>5.6364000000000001</v>
      </c>
      <c r="AQ11">
        <v>17.388000000000002</v>
      </c>
      <c r="AR11">
        <v>31.897383000000001</v>
      </c>
      <c r="AS11">
        <v>0</v>
      </c>
      <c r="AT11">
        <v>13.183999999999999</v>
      </c>
      <c r="AU11">
        <v>0</v>
      </c>
      <c r="AV11">
        <v>26.774999999999999</v>
      </c>
      <c r="AW11">
        <v>69.504000000000005</v>
      </c>
      <c r="AX11">
        <v>37.264000000000003</v>
      </c>
      <c r="AY11">
        <v>0</v>
      </c>
      <c r="AZ11">
        <v>0</v>
      </c>
      <c r="BA11">
        <f t="shared" si="0"/>
        <v>3178.8555380000012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39.456000000000003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124.5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141.61500000000001</v>
      </c>
      <c r="X12">
        <v>0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8.8740000000000006</v>
      </c>
      <c r="AG12">
        <v>14.524800000000001</v>
      </c>
      <c r="AH12">
        <v>128.792</v>
      </c>
      <c r="AI12">
        <v>14.003</v>
      </c>
      <c r="AJ12">
        <v>0</v>
      </c>
      <c r="AK12">
        <v>51.394500000000001</v>
      </c>
      <c r="AL12">
        <v>79.364599999999996</v>
      </c>
      <c r="AM12">
        <v>0</v>
      </c>
      <c r="AN12">
        <v>0.66954999999999998</v>
      </c>
      <c r="AO12">
        <v>7.2030000000000003</v>
      </c>
      <c r="AP12">
        <v>5.6364000000000001</v>
      </c>
      <c r="AQ12">
        <v>17.388000000000002</v>
      </c>
      <c r="AR12">
        <v>31.897383000000001</v>
      </c>
      <c r="AS12">
        <v>0</v>
      </c>
      <c r="AT12">
        <v>13.183999999999999</v>
      </c>
      <c r="AU12">
        <v>0</v>
      </c>
      <c r="AV12">
        <v>26.774999999999999</v>
      </c>
      <c r="AW12">
        <v>69.504000000000005</v>
      </c>
      <c r="AX12">
        <v>37.264000000000003</v>
      </c>
      <c r="AY12">
        <v>0</v>
      </c>
      <c r="AZ12">
        <v>0</v>
      </c>
      <c r="BA12">
        <f t="shared" si="0"/>
        <v>3173.5768580000013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39.456000000000003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124.5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141.61500000000001</v>
      </c>
      <c r="X13">
        <v>0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8.8740000000000006</v>
      </c>
      <c r="AG13">
        <v>14.524800000000001</v>
      </c>
      <c r="AH13">
        <v>128.792</v>
      </c>
      <c r="AI13">
        <v>14.003</v>
      </c>
      <c r="AJ13">
        <v>0</v>
      </c>
      <c r="AK13">
        <v>51.394500000000001</v>
      </c>
      <c r="AL13">
        <v>79.364599999999996</v>
      </c>
      <c r="AM13">
        <v>0</v>
      </c>
      <c r="AN13">
        <v>0.66954999999999998</v>
      </c>
      <c r="AO13">
        <v>7.2030000000000003</v>
      </c>
      <c r="AP13">
        <v>5.6364000000000001</v>
      </c>
      <c r="AQ13">
        <v>8.4420000000000002</v>
      </c>
      <c r="AR13">
        <v>31.897383000000001</v>
      </c>
      <c r="AS13">
        <v>0</v>
      </c>
      <c r="AT13">
        <v>13.183999999999999</v>
      </c>
      <c r="AU13">
        <v>0</v>
      </c>
      <c r="AV13">
        <v>26.774999999999999</v>
      </c>
      <c r="AW13">
        <v>69.504000000000005</v>
      </c>
      <c r="AX13">
        <v>37.264000000000003</v>
      </c>
      <c r="AY13">
        <v>0</v>
      </c>
      <c r="AZ13">
        <v>0</v>
      </c>
      <c r="BA13">
        <f t="shared" si="0"/>
        <v>3164.6308580000014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39.456000000000003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124.5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141.61500000000001</v>
      </c>
      <c r="X14">
        <v>0</v>
      </c>
      <c r="Y14">
        <v>0</v>
      </c>
      <c r="Z14">
        <v>6.5537999999999998</v>
      </c>
      <c r="AA14">
        <v>13.983000000000001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8.8740000000000006</v>
      </c>
      <c r="AG14">
        <v>14.524800000000001</v>
      </c>
      <c r="AH14">
        <v>128.792</v>
      </c>
      <c r="AI14">
        <v>14.003</v>
      </c>
      <c r="AJ14">
        <v>0</v>
      </c>
      <c r="AK14">
        <v>51.394500000000001</v>
      </c>
      <c r="AL14">
        <v>79.364599999999996</v>
      </c>
      <c r="AM14">
        <v>0</v>
      </c>
      <c r="AN14">
        <v>0.66954999999999998</v>
      </c>
      <c r="AO14">
        <v>7.2030000000000003</v>
      </c>
      <c r="AP14">
        <v>5.6364000000000001</v>
      </c>
      <c r="AQ14">
        <v>0</v>
      </c>
      <c r="AR14">
        <v>31.897383000000001</v>
      </c>
      <c r="AS14">
        <v>0</v>
      </c>
      <c r="AT14">
        <v>13.183999999999999</v>
      </c>
      <c r="AU14">
        <v>0</v>
      </c>
      <c r="AV14">
        <v>26.774999999999999</v>
      </c>
      <c r="AW14">
        <v>69.504000000000005</v>
      </c>
      <c r="AX14">
        <v>37.264000000000003</v>
      </c>
      <c r="AY14">
        <v>0</v>
      </c>
      <c r="AZ14">
        <v>0</v>
      </c>
      <c r="BA14">
        <f t="shared" si="0"/>
        <v>3156.1888580000013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39.456000000000003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124.5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13.983000000000001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8.8740000000000006</v>
      </c>
      <c r="AG15">
        <v>14.524800000000001</v>
      </c>
      <c r="AH15">
        <v>128.792</v>
      </c>
      <c r="AI15">
        <v>2.5459999999999998</v>
      </c>
      <c r="AJ15">
        <v>0</v>
      </c>
      <c r="AK15">
        <v>51.394500000000001</v>
      </c>
      <c r="AL15">
        <v>79.364599999999996</v>
      </c>
      <c r="AM15">
        <v>0</v>
      </c>
      <c r="AN15">
        <v>0.66954999999999998</v>
      </c>
      <c r="AO15">
        <v>7.2030000000000003</v>
      </c>
      <c r="AP15">
        <v>5.6364000000000001</v>
      </c>
      <c r="AQ15">
        <v>0</v>
      </c>
      <c r="AR15">
        <v>31.897383000000001</v>
      </c>
      <c r="AS15">
        <v>0</v>
      </c>
      <c r="AT15">
        <v>13.183999999999999</v>
      </c>
      <c r="AU15">
        <v>0</v>
      </c>
      <c r="AV15">
        <v>26.774999999999999</v>
      </c>
      <c r="AW15">
        <v>69.504000000000005</v>
      </c>
      <c r="AX15">
        <v>37.264000000000003</v>
      </c>
      <c r="AY15">
        <v>0</v>
      </c>
      <c r="AZ15">
        <v>0</v>
      </c>
      <c r="BA15">
        <f t="shared" si="0"/>
        <v>3150.6324820000009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39.456000000000003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124.5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13.983000000000001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8.8740000000000006</v>
      </c>
      <c r="AG16">
        <v>14.524800000000001</v>
      </c>
      <c r="AH16">
        <v>128.792</v>
      </c>
      <c r="AI16">
        <v>2.5459999999999998</v>
      </c>
      <c r="AJ16">
        <v>0</v>
      </c>
      <c r="AK16">
        <v>51.394500000000001</v>
      </c>
      <c r="AL16">
        <v>79.364599999999996</v>
      </c>
      <c r="AM16">
        <v>0</v>
      </c>
      <c r="AN16">
        <v>0.66954999999999998</v>
      </c>
      <c r="AO16">
        <v>7.2030000000000003</v>
      </c>
      <c r="AP16">
        <v>5.6364000000000001</v>
      </c>
      <c r="AQ16">
        <v>0</v>
      </c>
      <c r="AR16">
        <v>31.897383000000001</v>
      </c>
      <c r="AS16">
        <v>0</v>
      </c>
      <c r="AT16">
        <v>13.183999999999999</v>
      </c>
      <c r="AU16">
        <v>0</v>
      </c>
      <c r="AV16">
        <v>26.774999999999999</v>
      </c>
      <c r="AW16">
        <v>69.504000000000005</v>
      </c>
      <c r="AX16">
        <v>37.264000000000003</v>
      </c>
      <c r="AY16">
        <v>0</v>
      </c>
      <c r="AZ16">
        <v>0</v>
      </c>
      <c r="BA16">
        <f t="shared" si="0"/>
        <v>3150.6324820000009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39.456000000000003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124.5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8.8740000000000006</v>
      </c>
      <c r="AG17">
        <v>14.524800000000001</v>
      </c>
      <c r="AH17">
        <v>128.792</v>
      </c>
      <c r="AI17">
        <v>2.5459999999999998</v>
      </c>
      <c r="AJ17">
        <v>0</v>
      </c>
      <c r="AK17">
        <v>51.394500000000001</v>
      </c>
      <c r="AL17">
        <v>79.364599999999996</v>
      </c>
      <c r="AM17">
        <v>0</v>
      </c>
      <c r="AN17">
        <v>0.66954999999999998</v>
      </c>
      <c r="AO17">
        <v>7.2030000000000003</v>
      </c>
      <c r="AP17">
        <v>9.4794</v>
      </c>
      <c r="AQ17">
        <v>0</v>
      </c>
      <c r="AR17">
        <v>31.897383000000001</v>
      </c>
      <c r="AS17">
        <v>0</v>
      </c>
      <c r="AT17">
        <v>13.183999999999999</v>
      </c>
      <c r="AU17">
        <v>0</v>
      </c>
      <c r="AV17">
        <v>26.774999999999999</v>
      </c>
      <c r="AW17">
        <v>69.504000000000005</v>
      </c>
      <c r="AX17">
        <v>37.264000000000003</v>
      </c>
      <c r="AY17">
        <v>0</v>
      </c>
      <c r="AZ17">
        <v>0</v>
      </c>
      <c r="BA17">
        <f t="shared" si="0"/>
        <v>3154.4754820000012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39.456000000000003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124.5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8.8740000000000006</v>
      </c>
      <c r="AG18">
        <v>14.524800000000001</v>
      </c>
      <c r="AH18">
        <v>128.792</v>
      </c>
      <c r="AI18">
        <v>2.5459999999999998</v>
      </c>
      <c r="AJ18">
        <v>0</v>
      </c>
      <c r="AK18">
        <v>51.394500000000001</v>
      </c>
      <c r="AL18">
        <v>79.364599999999996</v>
      </c>
      <c r="AM18">
        <v>0</v>
      </c>
      <c r="AN18">
        <v>0.66954999999999998</v>
      </c>
      <c r="AO18">
        <v>7.2030000000000003</v>
      </c>
      <c r="AP18">
        <v>9.4794</v>
      </c>
      <c r="AQ18">
        <v>0</v>
      </c>
      <c r="AR18">
        <v>31.897383000000001</v>
      </c>
      <c r="AS18">
        <v>0</v>
      </c>
      <c r="AT18">
        <v>13.183999999999999</v>
      </c>
      <c r="AU18">
        <v>0</v>
      </c>
      <c r="AV18">
        <v>26.774999999999999</v>
      </c>
      <c r="AW18">
        <v>69.504000000000005</v>
      </c>
      <c r="AX18">
        <v>37.264000000000003</v>
      </c>
      <c r="AY18">
        <v>0</v>
      </c>
      <c r="AZ18">
        <v>0</v>
      </c>
      <c r="BA18">
        <f t="shared" si="0"/>
        <v>3154.4754820000012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39.456000000000003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124.5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8.8740000000000006</v>
      </c>
      <c r="AG19">
        <v>14.524800000000001</v>
      </c>
      <c r="AH19">
        <v>128.792</v>
      </c>
      <c r="AI19">
        <v>2.5459999999999998</v>
      </c>
      <c r="AJ19">
        <v>0</v>
      </c>
      <c r="AK19">
        <v>51.394500000000001</v>
      </c>
      <c r="AL19">
        <v>79.364599999999996</v>
      </c>
      <c r="AM19">
        <v>0</v>
      </c>
      <c r="AN19">
        <v>0.66954999999999998</v>
      </c>
      <c r="AO19">
        <v>7.2030000000000003</v>
      </c>
      <c r="AP19">
        <v>9.4794</v>
      </c>
      <c r="AQ19">
        <v>0</v>
      </c>
      <c r="AR19">
        <v>31.897383000000001</v>
      </c>
      <c r="AS19">
        <v>0</v>
      </c>
      <c r="AT19">
        <v>13.183999999999999</v>
      </c>
      <c r="AU19">
        <v>0</v>
      </c>
      <c r="AV19">
        <v>26.774999999999999</v>
      </c>
      <c r="AW19">
        <v>69.504000000000005</v>
      </c>
      <c r="AX19">
        <v>37.264000000000003</v>
      </c>
      <c r="AY19">
        <v>0</v>
      </c>
      <c r="AZ19">
        <v>0</v>
      </c>
      <c r="BA19">
        <f t="shared" si="0"/>
        <v>3154.4754820000012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39.456000000000003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124.5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8.8740000000000006</v>
      </c>
      <c r="AG20">
        <v>14.524800000000001</v>
      </c>
      <c r="AH20">
        <v>128.792</v>
      </c>
      <c r="AI20">
        <v>2.5459999999999998</v>
      </c>
      <c r="AJ20">
        <v>0</v>
      </c>
      <c r="AK20">
        <v>51.394500000000001</v>
      </c>
      <c r="AL20">
        <v>79.364599999999996</v>
      </c>
      <c r="AM20">
        <v>0</v>
      </c>
      <c r="AN20">
        <v>0.66954999999999998</v>
      </c>
      <c r="AO20">
        <v>7.2030000000000003</v>
      </c>
      <c r="AP20">
        <v>5.6364000000000001</v>
      </c>
      <c r="AQ20">
        <v>8.5050000000000008</v>
      </c>
      <c r="AR20">
        <v>31.897383000000001</v>
      </c>
      <c r="AS20">
        <v>0</v>
      </c>
      <c r="AT20">
        <v>13.183999999999999</v>
      </c>
      <c r="AU20">
        <v>0</v>
      </c>
      <c r="AV20">
        <v>26.774999999999999</v>
      </c>
      <c r="AW20">
        <v>69.504000000000005</v>
      </c>
      <c r="AX20">
        <v>37.264000000000003</v>
      </c>
      <c r="AY20">
        <v>0</v>
      </c>
      <c r="AZ20">
        <v>0</v>
      </c>
      <c r="BA20">
        <f t="shared" si="0"/>
        <v>3159.137482000001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39.456000000000003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124.5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8.8740000000000006</v>
      </c>
      <c r="AG21">
        <v>14.524800000000001</v>
      </c>
      <c r="AH21">
        <v>128.792</v>
      </c>
      <c r="AI21">
        <v>2.5459999999999998</v>
      </c>
      <c r="AJ21">
        <v>0</v>
      </c>
      <c r="AK21">
        <v>51.394500000000001</v>
      </c>
      <c r="AL21">
        <v>79.364599999999996</v>
      </c>
      <c r="AM21">
        <v>0</v>
      </c>
      <c r="AN21">
        <v>0.66954999999999998</v>
      </c>
      <c r="AO21">
        <v>7.2030000000000003</v>
      </c>
      <c r="AP21">
        <v>5.6364000000000001</v>
      </c>
      <c r="AQ21">
        <v>17.010000000000002</v>
      </c>
      <c r="AR21">
        <v>31.897383000000001</v>
      </c>
      <c r="AS21">
        <v>0</v>
      </c>
      <c r="AT21">
        <v>13.183999999999999</v>
      </c>
      <c r="AU21">
        <v>0</v>
      </c>
      <c r="AV21">
        <v>26.774999999999999</v>
      </c>
      <c r="AW21">
        <v>69.504000000000005</v>
      </c>
      <c r="AX21">
        <v>37.264000000000003</v>
      </c>
      <c r="AY21">
        <v>0</v>
      </c>
      <c r="AZ21">
        <v>0</v>
      </c>
      <c r="BA21">
        <f t="shared" si="0"/>
        <v>3167.6424820000011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39.456000000000003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124.5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8.8740000000000006</v>
      </c>
      <c r="AG22">
        <v>14.524800000000001</v>
      </c>
      <c r="AH22">
        <v>128.792</v>
      </c>
      <c r="AI22">
        <v>2.5459999999999998</v>
      </c>
      <c r="AJ22">
        <v>0</v>
      </c>
      <c r="AK22">
        <v>51.394500000000001</v>
      </c>
      <c r="AL22">
        <v>79.364599999999996</v>
      </c>
      <c r="AM22">
        <v>0</v>
      </c>
      <c r="AN22">
        <v>0.66954999999999998</v>
      </c>
      <c r="AO22">
        <v>7.2030000000000003</v>
      </c>
      <c r="AP22">
        <v>5.6364000000000001</v>
      </c>
      <c r="AQ22">
        <v>25.515000000000001</v>
      </c>
      <c r="AR22">
        <v>31.897383000000001</v>
      </c>
      <c r="AS22">
        <v>0</v>
      </c>
      <c r="AT22">
        <v>13.183999999999999</v>
      </c>
      <c r="AU22">
        <v>0</v>
      </c>
      <c r="AV22">
        <v>26.774999999999999</v>
      </c>
      <c r="AW22">
        <v>69.504000000000005</v>
      </c>
      <c r="AX22">
        <v>37.264000000000003</v>
      </c>
      <c r="AY22">
        <v>0</v>
      </c>
      <c r="AZ22">
        <v>0</v>
      </c>
      <c r="BA22">
        <f t="shared" si="0"/>
        <v>3176.1474820000008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39.456000000000003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124.5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8.8740000000000006</v>
      </c>
      <c r="AG23">
        <v>14.524800000000001</v>
      </c>
      <c r="AH23">
        <v>126.898</v>
      </c>
      <c r="AI23">
        <v>2.5459999999999998</v>
      </c>
      <c r="AJ23">
        <v>0</v>
      </c>
      <c r="AK23">
        <v>51.394500000000001</v>
      </c>
      <c r="AL23">
        <v>79.364599999999996</v>
      </c>
      <c r="AM23">
        <v>0</v>
      </c>
      <c r="AN23">
        <v>0.66954999999999998</v>
      </c>
      <c r="AO23">
        <v>7.2030000000000003</v>
      </c>
      <c r="AP23">
        <v>4.9958999999999998</v>
      </c>
      <c r="AQ23">
        <v>25.515000000000001</v>
      </c>
      <c r="AR23">
        <v>31.897383000000001</v>
      </c>
      <c r="AS23">
        <v>0</v>
      </c>
      <c r="AT23">
        <v>13.183999999999999</v>
      </c>
      <c r="AU23">
        <v>0</v>
      </c>
      <c r="AV23">
        <v>26.774999999999999</v>
      </c>
      <c r="AW23">
        <v>69.504000000000005</v>
      </c>
      <c r="AX23">
        <v>37.264000000000003</v>
      </c>
      <c r="AY23">
        <v>0</v>
      </c>
      <c r="AZ23">
        <v>0</v>
      </c>
      <c r="BA23">
        <f t="shared" si="0"/>
        <v>3187.6749820000009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39.456000000000003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124.5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8.8740000000000006</v>
      </c>
      <c r="AG24">
        <v>14.524800000000001</v>
      </c>
      <c r="AH24">
        <v>126.898</v>
      </c>
      <c r="AI24">
        <v>2.5459999999999998</v>
      </c>
      <c r="AJ24">
        <v>0</v>
      </c>
      <c r="AK24">
        <v>51.394500000000001</v>
      </c>
      <c r="AL24">
        <v>79.364599999999996</v>
      </c>
      <c r="AM24">
        <v>0</v>
      </c>
      <c r="AN24">
        <v>0.66954999999999998</v>
      </c>
      <c r="AO24">
        <v>7.2030000000000003</v>
      </c>
      <c r="AP24">
        <v>4.9958999999999998</v>
      </c>
      <c r="AQ24">
        <v>25.515000000000001</v>
      </c>
      <c r="AR24">
        <v>31.897383000000001</v>
      </c>
      <c r="AS24">
        <v>0</v>
      </c>
      <c r="AT24">
        <v>13.183999999999999</v>
      </c>
      <c r="AU24">
        <v>0</v>
      </c>
      <c r="AV24">
        <v>26.774999999999999</v>
      </c>
      <c r="AW24">
        <v>69.504000000000005</v>
      </c>
      <c r="AX24">
        <v>37.264000000000003</v>
      </c>
      <c r="AY24">
        <v>0</v>
      </c>
      <c r="AZ24">
        <v>0</v>
      </c>
      <c r="BA24">
        <f t="shared" si="0"/>
        <v>3187.6749820000009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39.456000000000003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124.5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8.8740000000000006</v>
      </c>
      <c r="AG25">
        <v>14.524800000000001</v>
      </c>
      <c r="AH25">
        <v>126.898</v>
      </c>
      <c r="AI25">
        <v>12.73</v>
      </c>
      <c r="AJ25">
        <v>0</v>
      </c>
      <c r="AK25">
        <v>51.394500000000001</v>
      </c>
      <c r="AL25">
        <v>79.364599999999996</v>
      </c>
      <c r="AM25">
        <v>0</v>
      </c>
      <c r="AN25">
        <v>0.66954999999999998</v>
      </c>
      <c r="AO25">
        <v>7.2030000000000003</v>
      </c>
      <c r="AP25">
        <v>4.9958999999999998</v>
      </c>
      <c r="AQ25">
        <v>25.515000000000001</v>
      </c>
      <c r="AR25">
        <v>31.897383000000001</v>
      </c>
      <c r="AS25">
        <v>0</v>
      </c>
      <c r="AT25">
        <v>13.183999999999999</v>
      </c>
      <c r="AU25">
        <v>0</v>
      </c>
      <c r="AV25">
        <v>26.774999999999999</v>
      </c>
      <c r="AW25">
        <v>69.504000000000005</v>
      </c>
      <c r="AX25">
        <v>37.264000000000003</v>
      </c>
      <c r="AY25">
        <v>0</v>
      </c>
      <c r="AZ25">
        <v>0</v>
      </c>
      <c r="BA25">
        <f t="shared" si="0"/>
        <v>3197.8589820000011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39.456000000000003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124.5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8.8740000000000006</v>
      </c>
      <c r="AG26">
        <v>14.524800000000001</v>
      </c>
      <c r="AH26">
        <v>126.898</v>
      </c>
      <c r="AI26">
        <v>12.73</v>
      </c>
      <c r="AJ26">
        <v>0</v>
      </c>
      <c r="AK26">
        <v>51.394500000000001</v>
      </c>
      <c r="AL26">
        <v>79.364599999999996</v>
      </c>
      <c r="AM26">
        <v>0</v>
      </c>
      <c r="AN26">
        <v>0.66954999999999998</v>
      </c>
      <c r="AO26">
        <v>7.2030000000000003</v>
      </c>
      <c r="AP26">
        <v>4.9958999999999998</v>
      </c>
      <c r="AQ26">
        <v>25.515000000000001</v>
      </c>
      <c r="AR26">
        <v>31.897383000000001</v>
      </c>
      <c r="AS26">
        <v>0</v>
      </c>
      <c r="AT26">
        <v>13.183999999999999</v>
      </c>
      <c r="AU26">
        <v>0</v>
      </c>
      <c r="AV26">
        <v>26.774999999999999</v>
      </c>
      <c r="AW26">
        <v>69.504000000000005</v>
      </c>
      <c r="AX26">
        <v>37.264000000000003</v>
      </c>
      <c r="AY26">
        <v>0</v>
      </c>
      <c r="AZ26">
        <v>0</v>
      </c>
      <c r="BA26">
        <f t="shared" si="0"/>
        <v>3197.8589820000011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39.456000000000003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124.5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36.544144000000003</v>
      </c>
      <c r="AE27">
        <v>47.855899999999998</v>
      </c>
      <c r="AF27">
        <v>8.8740000000000006</v>
      </c>
      <c r="AG27">
        <v>14.524800000000001</v>
      </c>
      <c r="AH27">
        <v>126.898</v>
      </c>
      <c r="AI27">
        <v>15.276</v>
      </c>
      <c r="AJ27">
        <v>0</v>
      </c>
      <c r="AK27">
        <v>51.394500000000001</v>
      </c>
      <c r="AL27">
        <v>83.664000000000001</v>
      </c>
      <c r="AM27">
        <v>0</v>
      </c>
      <c r="AN27">
        <v>0.66954999999999998</v>
      </c>
      <c r="AO27">
        <v>7.2030000000000003</v>
      </c>
      <c r="AP27">
        <v>4.9958999999999998</v>
      </c>
      <c r="AQ27">
        <v>25.515000000000001</v>
      </c>
      <c r="AR27">
        <v>33.091920000000002</v>
      </c>
      <c r="AS27">
        <v>0</v>
      </c>
      <c r="AT27">
        <v>13.183999999999999</v>
      </c>
      <c r="AU27">
        <v>0</v>
      </c>
      <c r="AV27">
        <v>26.25</v>
      </c>
      <c r="AW27">
        <v>69.504000000000005</v>
      </c>
      <c r="AX27">
        <v>32.880000000000003</v>
      </c>
      <c r="AY27">
        <v>0</v>
      </c>
      <c r="AZ27">
        <v>0</v>
      </c>
      <c r="BA27">
        <f t="shared" si="0"/>
        <v>3199.4092630000009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39.456000000000003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124.5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36.544144000000003</v>
      </c>
      <c r="AE28">
        <v>47.470999999999997</v>
      </c>
      <c r="AF28">
        <v>8.8740000000000006</v>
      </c>
      <c r="AG28">
        <v>14.524800000000001</v>
      </c>
      <c r="AH28">
        <v>126.898</v>
      </c>
      <c r="AI28">
        <v>49.646999999999998</v>
      </c>
      <c r="AJ28">
        <v>0</v>
      </c>
      <c r="AK28">
        <v>51.394500000000001</v>
      </c>
      <c r="AL28">
        <v>83.664000000000001</v>
      </c>
      <c r="AM28">
        <v>5.2786799999999996</v>
      </c>
      <c r="AN28">
        <v>0.66954999999999998</v>
      </c>
      <c r="AO28">
        <v>7.2030000000000003</v>
      </c>
      <c r="AP28">
        <v>4.9958999999999998</v>
      </c>
      <c r="AQ28">
        <v>25.515000000000001</v>
      </c>
      <c r="AR28">
        <v>33.091920000000002</v>
      </c>
      <c r="AS28">
        <v>0</v>
      </c>
      <c r="AT28">
        <v>13.183999999999999</v>
      </c>
      <c r="AU28">
        <v>0</v>
      </c>
      <c r="AV28">
        <v>26.25</v>
      </c>
      <c r="AW28">
        <v>69.504000000000005</v>
      </c>
      <c r="AX28">
        <v>32.880000000000003</v>
      </c>
      <c r="AY28">
        <v>0</v>
      </c>
      <c r="AZ28">
        <v>0</v>
      </c>
      <c r="BA28">
        <f t="shared" si="0"/>
        <v>3238.6740430000009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39.456000000000003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124.5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36.544144000000003</v>
      </c>
      <c r="AE29">
        <v>47.470999999999997</v>
      </c>
      <c r="AF29">
        <v>8.8740000000000006</v>
      </c>
      <c r="AG29">
        <v>14.524800000000001</v>
      </c>
      <c r="AH29">
        <v>126.898</v>
      </c>
      <c r="AI29">
        <v>49.646999999999998</v>
      </c>
      <c r="AJ29">
        <v>0</v>
      </c>
      <c r="AK29">
        <v>51.394500000000001</v>
      </c>
      <c r="AL29">
        <v>83.664000000000001</v>
      </c>
      <c r="AM29">
        <v>5.2786799999999996</v>
      </c>
      <c r="AN29">
        <v>0.66954999999999998</v>
      </c>
      <c r="AO29">
        <v>7.2030000000000003</v>
      </c>
      <c r="AP29">
        <v>3.7149000000000001</v>
      </c>
      <c r="AQ29">
        <v>25.515000000000001</v>
      </c>
      <c r="AR29">
        <v>33.091920000000002</v>
      </c>
      <c r="AS29">
        <v>0</v>
      </c>
      <c r="AT29">
        <v>13.183999999999999</v>
      </c>
      <c r="AU29">
        <v>0</v>
      </c>
      <c r="AV29">
        <v>26.25</v>
      </c>
      <c r="AW29">
        <v>69.504000000000005</v>
      </c>
      <c r="AX29">
        <v>32.880000000000003</v>
      </c>
      <c r="AY29">
        <v>0</v>
      </c>
      <c r="AZ29">
        <v>0</v>
      </c>
      <c r="BA29">
        <f t="shared" si="0"/>
        <v>3237.3930430000009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39.456000000000003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124.5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36.544144000000003</v>
      </c>
      <c r="AE30">
        <v>47.470999999999997</v>
      </c>
      <c r="AF30">
        <v>8.8740000000000006</v>
      </c>
      <c r="AG30">
        <v>14.524800000000001</v>
      </c>
      <c r="AH30">
        <v>126.898</v>
      </c>
      <c r="AI30">
        <v>49.646999999999998</v>
      </c>
      <c r="AJ30">
        <v>0</v>
      </c>
      <c r="AK30">
        <v>51.394500000000001</v>
      </c>
      <c r="AL30">
        <v>83.664000000000001</v>
      </c>
      <c r="AM30">
        <v>5.2786799999999996</v>
      </c>
      <c r="AN30">
        <v>0.66954999999999998</v>
      </c>
      <c r="AO30">
        <v>7.2030000000000003</v>
      </c>
      <c r="AP30">
        <v>3.7149000000000001</v>
      </c>
      <c r="AQ30">
        <v>25.515000000000001</v>
      </c>
      <c r="AR30">
        <v>33.091920000000002</v>
      </c>
      <c r="AS30">
        <v>0</v>
      </c>
      <c r="AT30">
        <v>13.183999999999999</v>
      </c>
      <c r="AU30">
        <v>0</v>
      </c>
      <c r="AV30">
        <v>26.25</v>
      </c>
      <c r="AW30">
        <v>69.504000000000005</v>
      </c>
      <c r="AX30">
        <v>32.880000000000003</v>
      </c>
      <c r="AY30">
        <v>0</v>
      </c>
      <c r="AZ30">
        <v>0</v>
      </c>
      <c r="BA30">
        <f t="shared" si="0"/>
        <v>3237.3930430000009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39.456000000000003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124.5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36.544144000000003</v>
      </c>
      <c r="AE31">
        <v>47.470999999999997</v>
      </c>
      <c r="AF31">
        <v>8.8740000000000006</v>
      </c>
      <c r="AG31">
        <v>14.524800000000001</v>
      </c>
      <c r="AH31">
        <v>126.898</v>
      </c>
      <c r="AI31">
        <v>49.646999999999998</v>
      </c>
      <c r="AJ31">
        <v>0</v>
      </c>
      <c r="AK31">
        <v>51.394500000000001</v>
      </c>
      <c r="AL31">
        <v>83.664000000000001</v>
      </c>
      <c r="AM31">
        <v>5.2786799999999996</v>
      </c>
      <c r="AN31">
        <v>0.66954999999999998</v>
      </c>
      <c r="AO31">
        <v>7.2030000000000003</v>
      </c>
      <c r="AP31">
        <v>3.7149000000000001</v>
      </c>
      <c r="AQ31">
        <v>25.515000000000001</v>
      </c>
      <c r="AR31">
        <v>31.897383000000001</v>
      </c>
      <c r="AS31">
        <v>0</v>
      </c>
      <c r="AT31">
        <v>13.183999999999999</v>
      </c>
      <c r="AU31">
        <v>0</v>
      </c>
      <c r="AV31">
        <v>26.25</v>
      </c>
      <c r="AW31">
        <v>69.504000000000005</v>
      </c>
      <c r="AX31">
        <v>32.880000000000003</v>
      </c>
      <c r="AY31">
        <v>0</v>
      </c>
      <c r="AZ31">
        <v>0</v>
      </c>
      <c r="BA31">
        <f t="shared" si="0"/>
        <v>3236.1985060000011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39.456000000000003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124.5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29.062808</v>
      </c>
      <c r="AD32">
        <v>36.544144000000003</v>
      </c>
      <c r="AE32">
        <v>47.470999999999997</v>
      </c>
      <c r="AF32">
        <v>8.8740000000000006</v>
      </c>
      <c r="AG32">
        <v>14.524800000000001</v>
      </c>
      <c r="AH32">
        <v>126.898</v>
      </c>
      <c r="AI32">
        <v>49.646999999999998</v>
      </c>
      <c r="AJ32">
        <v>0</v>
      </c>
      <c r="AK32">
        <v>51.394500000000001</v>
      </c>
      <c r="AL32">
        <v>83.664000000000001</v>
      </c>
      <c r="AM32">
        <v>5.2786799999999996</v>
      </c>
      <c r="AN32">
        <v>0.66954999999999998</v>
      </c>
      <c r="AO32">
        <v>7.2030000000000003</v>
      </c>
      <c r="AP32">
        <v>3.7149000000000001</v>
      </c>
      <c r="AQ32">
        <v>24.003</v>
      </c>
      <c r="AR32">
        <v>31.897383000000001</v>
      </c>
      <c r="AS32">
        <v>0</v>
      </c>
      <c r="AT32">
        <v>13.183999999999999</v>
      </c>
      <c r="AU32">
        <v>0</v>
      </c>
      <c r="AV32">
        <v>26.25</v>
      </c>
      <c r="AW32">
        <v>69.504000000000005</v>
      </c>
      <c r="AX32">
        <v>32.880000000000003</v>
      </c>
      <c r="AY32">
        <v>0</v>
      </c>
      <c r="AZ32">
        <v>0</v>
      </c>
      <c r="BA32">
        <f t="shared" si="0"/>
        <v>3234.6865060000014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39.456000000000003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124.5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36.544144000000003</v>
      </c>
      <c r="AE33">
        <v>47.470999999999997</v>
      </c>
      <c r="AF33">
        <v>8.8740000000000006</v>
      </c>
      <c r="AG33">
        <v>14.524800000000001</v>
      </c>
      <c r="AH33">
        <v>126.898</v>
      </c>
      <c r="AI33">
        <v>49.646999999999998</v>
      </c>
      <c r="AJ33">
        <v>0</v>
      </c>
      <c r="AK33">
        <v>51.394500000000001</v>
      </c>
      <c r="AL33">
        <v>83.664000000000001</v>
      </c>
      <c r="AM33">
        <v>10.557359999999999</v>
      </c>
      <c r="AN33">
        <v>0.66954999999999998</v>
      </c>
      <c r="AO33">
        <v>7.2030000000000003</v>
      </c>
      <c r="AP33">
        <v>3.7149000000000001</v>
      </c>
      <c r="AQ33">
        <v>17.010000000000002</v>
      </c>
      <c r="AR33">
        <v>31.897383000000001</v>
      </c>
      <c r="AS33">
        <v>0</v>
      </c>
      <c r="AT33">
        <v>13.183999999999999</v>
      </c>
      <c r="AU33">
        <v>0</v>
      </c>
      <c r="AV33">
        <v>26.25</v>
      </c>
      <c r="AW33">
        <v>69.504000000000005</v>
      </c>
      <c r="AX33">
        <v>32.880000000000003</v>
      </c>
      <c r="AY33">
        <v>0</v>
      </c>
      <c r="AZ33">
        <v>0</v>
      </c>
      <c r="BA33">
        <f t="shared" si="0"/>
        <v>3232.9721860000013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39.456000000000003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124.5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28.045000000000002</v>
      </c>
      <c r="AB34">
        <v>39.510120000000001</v>
      </c>
      <c r="AC34">
        <v>29.062808</v>
      </c>
      <c r="AD34">
        <v>36.544144000000003</v>
      </c>
      <c r="AE34">
        <v>47.470999999999997</v>
      </c>
      <c r="AF34">
        <v>8.8740000000000006</v>
      </c>
      <c r="AG34">
        <v>14.524800000000001</v>
      </c>
      <c r="AH34">
        <v>126.898</v>
      </c>
      <c r="AI34">
        <v>7.6379999999999999</v>
      </c>
      <c r="AJ34">
        <v>0</v>
      </c>
      <c r="AK34">
        <v>51.394500000000001</v>
      </c>
      <c r="AL34">
        <v>83.664000000000001</v>
      </c>
      <c r="AM34">
        <v>10.557359999999999</v>
      </c>
      <c r="AN34">
        <v>0.66954999999999998</v>
      </c>
      <c r="AO34">
        <v>7.2030000000000003</v>
      </c>
      <c r="AP34">
        <v>3.7149000000000001</v>
      </c>
      <c r="AQ34">
        <v>17.010000000000002</v>
      </c>
      <c r="AR34">
        <v>31.897383000000001</v>
      </c>
      <c r="AS34">
        <v>0</v>
      </c>
      <c r="AT34">
        <v>13.183999999999999</v>
      </c>
      <c r="AU34">
        <v>0</v>
      </c>
      <c r="AV34">
        <v>26.25</v>
      </c>
      <c r="AW34">
        <v>69.504000000000005</v>
      </c>
      <c r="AX34">
        <v>32.880000000000003</v>
      </c>
      <c r="AY34">
        <v>0</v>
      </c>
      <c r="AZ34">
        <v>0</v>
      </c>
      <c r="BA34">
        <f t="shared" si="0"/>
        <v>3190.9631860000013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39.456000000000003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124.5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28.045000000000002</v>
      </c>
      <c r="AB35">
        <v>39.510120000000001</v>
      </c>
      <c r="AC35">
        <v>29.062808</v>
      </c>
      <c r="AD35">
        <v>36.544144000000003</v>
      </c>
      <c r="AE35">
        <v>47.470999999999997</v>
      </c>
      <c r="AF35">
        <v>8.8740000000000006</v>
      </c>
      <c r="AG35">
        <v>14.524800000000001</v>
      </c>
      <c r="AH35">
        <v>152.27760000000001</v>
      </c>
      <c r="AI35">
        <v>2.5459999999999998</v>
      </c>
      <c r="AJ35">
        <v>0</v>
      </c>
      <c r="AK35">
        <v>51.394500000000001</v>
      </c>
      <c r="AL35">
        <v>83.664000000000001</v>
      </c>
      <c r="AM35">
        <v>10.557359999999999</v>
      </c>
      <c r="AN35">
        <v>0.66954999999999998</v>
      </c>
      <c r="AO35">
        <v>7.2030000000000003</v>
      </c>
      <c r="AP35">
        <v>3.7149000000000001</v>
      </c>
      <c r="AQ35">
        <v>17.010000000000002</v>
      </c>
      <c r="AR35">
        <v>31.897383000000001</v>
      </c>
      <c r="AS35">
        <v>0</v>
      </c>
      <c r="AT35">
        <v>13.183999999999999</v>
      </c>
      <c r="AU35">
        <v>0</v>
      </c>
      <c r="AV35">
        <v>26.04</v>
      </c>
      <c r="AW35">
        <v>69.504000000000005</v>
      </c>
      <c r="AX35">
        <v>32.880000000000003</v>
      </c>
      <c r="AY35">
        <v>0</v>
      </c>
      <c r="AZ35">
        <v>0</v>
      </c>
      <c r="BA35">
        <f t="shared" si="0"/>
        <v>3211.0407860000009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39.456000000000003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124.5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28.045000000000002</v>
      </c>
      <c r="AB36">
        <v>39.510120000000001</v>
      </c>
      <c r="AC36">
        <v>29.062808</v>
      </c>
      <c r="AD36">
        <v>36.544144000000003</v>
      </c>
      <c r="AE36">
        <v>47.470999999999997</v>
      </c>
      <c r="AF36">
        <v>8.8740000000000006</v>
      </c>
      <c r="AG36">
        <v>14.524800000000001</v>
      </c>
      <c r="AH36">
        <v>152.27760000000001</v>
      </c>
      <c r="AI36">
        <v>2.5459999999999998</v>
      </c>
      <c r="AJ36">
        <v>0</v>
      </c>
      <c r="AK36">
        <v>51.394500000000001</v>
      </c>
      <c r="AL36">
        <v>83.664000000000001</v>
      </c>
      <c r="AM36">
        <v>10.557359999999999</v>
      </c>
      <c r="AN36">
        <v>0.66954999999999998</v>
      </c>
      <c r="AO36">
        <v>7.2030000000000003</v>
      </c>
      <c r="AP36">
        <v>3.7149000000000001</v>
      </c>
      <c r="AQ36">
        <v>17.010000000000002</v>
      </c>
      <c r="AR36">
        <v>31.897383000000001</v>
      </c>
      <c r="AS36">
        <v>0</v>
      </c>
      <c r="AT36">
        <v>13.183999999999999</v>
      </c>
      <c r="AU36">
        <v>0</v>
      </c>
      <c r="AV36">
        <v>26.04</v>
      </c>
      <c r="AW36">
        <v>69.504000000000005</v>
      </c>
      <c r="AX36">
        <v>32.880000000000003</v>
      </c>
      <c r="AY36">
        <v>0</v>
      </c>
      <c r="AZ36">
        <v>0</v>
      </c>
      <c r="BA36">
        <f t="shared" si="0"/>
        <v>3211.0407860000009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39.456000000000003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124.5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28.045000000000002</v>
      </c>
      <c r="AB37">
        <v>39.510120000000001</v>
      </c>
      <c r="AC37">
        <v>29.062808</v>
      </c>
      <c r="AD37">
        <v>36.544144000000003</v>
      </c>
      <c r="AE37">
        <v>47.470999999999997</v>
      </c>
      <c r="AF37">
        <v>8.8740000000000006</v>
      </c>
      <c r="AG37">
        <v>14.524800000000001</v>
      </c>
      <c r="AH37">
        <v>152.27760000000001</v>
      </c>
      <c r="AI37">
        <v>2.5459999999999998</v>
      </c>
      <c r="AJ37">
        <v>0</v>
      </c>
      <c r="AK37">
        <v>51.394500000000001</v>
      </c>
      <c r="AL37">
        <v>83.664000000000001</v>
      </c>
      <c r="AM37">
        <v>10.557359999999999</v>
      </c>
      <c r="AN37">
        <v>0.66954999999999998</v>
      </c>
      <c r="AO37">
        <v>7.4969999999999999</v>
      </c>
      <c r="AP37">
        <v>3.7149000000000001</v>
      </c>
      <c r="AQ37">
        <v>17.010000000000002</v>
      </c>
      <c r="AR37">
        <v>31.897383000000001</v>
      </c>
      <c r="AS37">
        <v>0</v>
      </c>
      <c r="AT37">
        <v>14.9968</v>
      </c>
      <c r="AU37">
        <v>0</v>
      </c>
      <c r="AV37">
        <v>26.04</v>
      </c>
      <c r="AW37">
        <v>69.504000000000005</v>
      </c>
      <c r="AX37">
        <v>32.880000000000003</v>
      </c>
      <c r="AY37">
        <v>0</v>
      </c>
      <c r="AZ37">
        <v>0</v>
      </c>
      <c r="BA37">
        <f t="shared" si="0"/>
        <v>3213.1475860000005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39.456000000000003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124.5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14.04936</v>
      </c>
      <c r="AB38">
        <v>39.510120000000001</v>
      </c>
      <c r="AC38">
        <v>29.062808</v>
      </c>
      <c r="AD38">
        <v>36.544144000000003</v>
      </c>
      <c r="AE38">
        <v>47.470999999999997</v>
      </c>
      <c r="AF38">
        <v>8.8740000000000006</v>
      </c>
      <c r="AG38">
        <v>14.524800000000001</v>
      </c>
      <c r="AH38">
        <v>152.27760000000001</v>
      </c>
      <c r="AI38">
        <v>2.5459999999999998</v>
      </c>
      <c r="AJ38">
        <v>0</v>
      </c>
      <c r="AK38">
        <v>51.394500000000001</v>
      </c>
      <c r="AL38">
        <v>83.664000000000001</v>
      </c>
      <c r="AM38">
        <v>10.557359999999999</v>
      </c>
      <c r="AN38">
        <v>0.66954999999999998</v>
      </c>
      <c r="AO38">
        <v>7.4969999999999999</v>
      </c>
      <c r="AP38">
        <v>3.7149000000000001</v>
      </c>
      <c r="AQ38">
        <v>8.5050000000000008</v>
      </c>
      <c r="AR38">
        <v>31.897383000000001</v>
      </c>
      <c r="AS38">
        <v>0</v>
      </c>
      <c r="AT38">
        <v>14.9968</v>
      </c>
      <c r="AU38">
        <v>0</v>
      </c>
      <c r="AV38">
        <v>26.04</v>
      </c>
      <c r="AW38">
        <v>69.504000000000005</v>
      </c>
      <c r="AX38">
        <v>32.880000000000003</v>
      </c>
      <c r="AY38">
        <v>0</v>
      </c>
      <c r="AZ38">
        <v>0</v>
      </c>
      <c r="BA38">
        <f t="shared" si="0"/>
        <v>3190.6469460000003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39.456000000000003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124.5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14.04936</v>
      </c>
      <c r="AB39">
        <v>39.510120000000001</v>
      </c>
      <c r="AC39">
        <v>29.062808</v>
      </c>
      <c r="AD39">
        <v>36.544144000000003</v>
      </c>
      <c r="AE39">
        <v>47.470999999999997</v>
      </c>
      <c r="AF39">
        <v>8.8740000000000006</v>
      </c>
      <c r="AG39">
        <v>14.524800000000001</v>
      </c>
      <c r="AH39">
        <v>152.27760000000001</v>
      </c>
      <c r="AI39">
        <v>2.5459999999999998</v>
      </c>
      <c r="AJ39">
        <v>0</v>
      </c>
      <c r="AK39">
        <v>51.394500000000001</v>
      </c>
      <c r="AL39">
        <v>79.364599999999996</v>
      </c>
      <c r="AM39">
        <v>5.2786799999999996</v>
      </c>
      <c r="AN39">
        <v>0.66954999999999998</v>
      </c>
      <c r="AO39">
        <v>7.35</v>
      </c>
      <c r="AP39">
        <v>9.4794</v>
      </c>
      <c r="AQ39">
        <v>8.5050000000000008</v>
      </c>
      <c r="AR39">
        <v>31.897383000000001</v>
      </c>
      <c r="AS39">
        <v>0</v>
      </c>
      <c r="AT39">
        <v>14.9968</v>
      </c>
      <c r="AU39">
        <v>0</v>
      </c>
      <c r="AV39">
        <v>25.725000000000001</v>
      </c>
      <c r="AW39">
        <v>69.504000000000005</v>
      </c>
      <c r="AX39">
        <v>32.880000000000003</v>
      </c>
      <c r="AY39">
        <v>0</v>
      </c>
      <c r="AZ39">
        <v>0</v>
      </c>
      <c r="BA39">
        <f t="shared" si="0"/>
        <v>3186.3713660000003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39.456000000000003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124.5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14.04936</v>
      </c>
      <c r="AB40">
        <v>39.510120000000001</v>
      </c>
      <c r="AC40">
        <v>29.062808</v>
      </c>
      <c r="AD40">
        <v>36.544144000000003</v>
      </c>
      <c r="AE40">
        <v>47.470999999999997</v>
      </c>
      <c r="AF40">
        <v>8.8740000000000006</v>
      </c>
      <c r="AG40">
        <v>14.524800000000001</v>
      </c>
      <c r="AH40">
        <v>152.27760000000001</v>
      </c>
      <c r="AI40">
        <v>2.5459999999999998</v>
      </c>
      <c r="AJ40">
        <v>0</v>
      </c>
      <c r="AK40">
        <v>51.394500000000001</v>
      </c>
      <c r="AL40">
        <v>79.364599999999996</v>
      </c>
      <c r="AM40">
        <v>0</v>
      </c>
      <c r="AN40">
        <v>0.66954999999999998</v>
      </c>
      <c r="AO40">
        <v>7.35</v>
      </c>
      <c r="AP40">
        <v>9.4794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25.725000000000001</v>
      </c>
      <c r="AW40">
        <v>69.504000000000005</v>
      </c>
      <c r="AX40">
        <v>32.880000000000003</v>
      </c>
      <c r="AY40">
        <v>0</v>
      </c>
      <c r="AZ40">
        <v>0</v>
      </c>
      <c r="BA40">
        <f t="shared" si="0"/>
        <v>3172.5876860000003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39.456000000000003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124.5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6.5537999999999998</v>
      </c>
      <c r="AA41">
        <v>14.04936</v>
      </c>
      <c r="AB41">
        <v>39.510120000000001</v>
      </c>
      <c r="AC41">
        <v>29.062808</v>
      </c>
      <c r="AD41">
        <v>36.544144000000003</v>
      </c>
      <c r="AE41">
        <v>47.470999999999997</v>
      </c>
      <c r="AF41">
        <v>8.8740000000000006</v>
      </c>
      <c r="AG41">
        <v>14.524800000000001</v>
      </c>
      <c r="AH41">
        <v>152.27760000000001</v>
      </c>
      <c r="AI41">
        <v>2.5459999999999998</v>
      </c>
      <c r="AJ41">
        <v>0</v>
      </c>
      <c r="AK41">
        <v>51.394500000000001</v>
      </c>
      <c r="AL41">
        <v>79.364599999999996</v>
      </c>
      <c r="AM41">
        <v>0</v>
      </c>
      <c r="AN41">
        <v>0.66954999999999998</v>
      </c>
      <c r="AO41">
        <v>7.35</v>
      </c>
      <c r="AP41">
        <v>9.4794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25.725000000000001</v>
      </c>
      <c r="AW41">
        <v>69.504000000000005</v>
      </c>
      <c r="AX41">
        <v>32.880000000000003</v>
      </c>
      <c r="AY41">
        <v>0</v>
      </c>
      <c r="AZ41">
        <v>0</v>
      </c>
      <c r="BA41">
        <f t="shared" si="0"/>
        <v>3172.5876860000003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39.456000000000003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124.5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14.04936</v>
      </c>
      <c r="AB42">
        <v>39.510120000000001</v>
      </c>
      <c r="AC42">
        <v>29.062808</v>
      </c>
      <c r="AD42">
        <v>36.544144000000003</v>
      </c>
      <c r="AE42">
        <v>49.436556000000003</v>
      </c>
      <c r="AF42">
        <v>8.8740000000000006</v>
      </c>
      <c r="AG42">
        <v>14.524800000000001</v>
      </c>
      <c r="AH42">
        <v>152.27760000000001</v>
      </c>
      <c r="AI42">
        <v>2.5459999999999998</v>
      </c>
      <c r="AJ42">
        <v>0</v>
      </c>
      <c r="AK42">
        <v>51.394500000000001</v>
      </c>
      <c r="AL42">
        <v>79.364599999999996</v>
      </c>
      <c r="AM42">
        <v>0</v>
      </c>
      <c r="AN42">
        <v>0.66954999999999998</v>
      </c>
      <c r="AO42">
        <v>7.35</v>
      </c>
      <c r="AP42">
        <v>4.3554000000000004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25.725000000000001</v>
      </c>
      <c r="AW42">
        <v>69.504000000000005</v>
      </c>
      <c r="AX42">
        <v>32.880000000000003</v>
      </c>
      <c r="AY42">
        <v>0</v>
      </c>
      <c r="AZ42">
        <v>0</v>
      </c>
      <c r="BA42">
        <f t="shared" si="0"/>
        <v>3169.4292420000002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39.456000000000003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124.5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14.04936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8.8740000000000006</v>
      </c>
      <c r="AG43">
        <v>14.524800000000001</v>
      </c>
      <c r="AH43">
        <v>152.27760000000001</v>
      </c>
      <c r="AI43">
        <v>14.003</v>
      </c>
      <c r="AJ43">
        <v>0</v>
      </c>
      <c r="AK43">
        <v>51.394500000000001</v>
      </c>
      <c r="AL43">
        <v>79.364599999999996</v>
      </c>
      <c r="AM43">
        <v>0</v>
      </c>
      <c r="AN43">
        <v>0.66954999999999998</v>
      </c>
      <c r="AO43">
        <v>7.35</v>
      </c>
      <c r="AP43">
        <v>4.3554000000000004</v>
      </c>
      <c r="AQ43">
        <v>0</v>
      </c>
      <c r="AR43">
        <v>33.091920000000002</v>
      </c>
      <c r="AS43">
        <v>0</v>
      </c>
      <c r="AT43">
        <v>14.9968</v>
      </c>
      <c r="AU43">
        <v>0</v>
      </c>
      <c r="AV43">
        <v>25.515000000000001</v>
      </c>
      <c r="AW43">
        <v>69.504000000000005</v>
      </c>
      <c r="AX43">
        <v>32.880000000000003</v>
      </c>
      <c r="AY43">
        <v>0</v>
      </c>
      <c r="AZ43">
        <v>0</v>
      </c>
      <c r="BA43">
        <f t="shared" si="0"/>
        <v>3188.424579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39.456000000000003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124.5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14.04936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8.8740000000000006</v>
      </c>
      <c r="AG44">
        <v>14.524800000000001</v>
      </c>
      <c r="AH44">
        <v>141.29239999999999</v>
      </c>
      <c r="AI44">
        <v>14.003</v>
      </c>
      <c r="AJ44">
        <v>0</v>
      </c>
      <c r="AK44">
        <v>51.394500000000001</v>
      </c>
      <c r="AL44">
        <v>79.364599999999996</v>
      </c>
      <c r="AM44">
        <v>0</v>
      </c>
      <c r="AN44">
        <v>0.66954999999999998</v>
      </c>
      <c r="AO44">
        <v>7.35</v>
      </c>
      <c r="AP44">
        <v>4.3554000000000004</v>
      </c>
      <c r="AQ44">
        <v>0</v>
      </c>
      <c r="AR44">
        <v>33.091920000000002</v>
      </c>
      <c r="AS44">
        <v>0</v>
      </c>
      <c r="AT44">
        <v>14.9968</v>
      </c>
      <c r="AU44">
        <v>0</v>
      </c>
      <c r="AV44">
        <v>25.515000000000001</v>
      </c>
      <c r="AW44">
        <v>69.504000000000005</v>
      </c>
      <c r="AX44">
        <v>32.880000000000003</v>
      </c>
      <c r="AY44">
        <v>0</v>
      </c>
      <c r="AZ44">
        <v>0</v>
      </c>
      <c r="BA44">
        <f t="shared" si="0"/>
        <v>3177.4393789999999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39.456000000000003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124.5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14.04936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8.8740000000000006</v>
      </c>
      <c r="AG45">
        <v>14.524800000000001</v>
      </c>
      <c r="AH45">
        <v>140.34540000000001</v>
      </c>
      <c r="AI45">
        <v>14.003</v>
      </c>
      <c r="AJ45">
        <v>0</v>
      </c>
      <c r="AK45">
        <v>51.394500000000001</v>
      </c>
      <c r="AL45">
        <v>79.364599999999996</v>
      </c>
      <c r="AM45">
        <v>0</v>
      </c>
      <c r="AN45">
        <v>0.66954999999999998</v>
      </c>
      <c r="AO45">
        <v>7.35</v>
      </c>
      <c r="AP45">
        <v>4.3554000000000004</v>
      </c>
      <c r="AQ45">
        <v>0</v>
      </c>
      <c r="AR45">
        <v>33.091920000000002</v>
      </c>
      <c r="AS45">
        <v>0</v>
      </c>
      <c r="AT45">
        <v>14.9968</v>
      </c>
      <c r="AU45">
        <v>0</v>
      </c>
      <c r="AV45">
        <v>25.515000000000001</v>
      </c>
      <c r="AW45">
        <v>69.504000000000005</v>
      </c>
      <c r="AX45">
        <v>32.880000000000003</v>
      </c>
      <c r="AY45">
        <v>0</v>
      </c>
      <c r="AZ45">
        <v>0</v>
      </c>
      <c r="BA45">
        <f t="shared" si="0"/>
        <v>3176.4923790000003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39.456000000000003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124.5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14.04936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8.8740000000000006</v>
      </c>
      <c r="AG46">
        <v>14.524800000000001</v>
      </c>
      <c r="AH46">
        <v>140.34540000000001</v>
      </c>
      <c r="AI46">
        <v>14.003</v>
      </c>
      <c r="AJ46">
        <v>0</v>
      </c>
      <c r="AK46">
        <v>51.394500000000001</v>
      </c>
      <c r="AL46">
        <v>79.364599999999996</v>
      </c>
      <c r="AM46">
        <v>0</v>
      </c>
      <c r="AN46">
        <v>0.66954999999999998</v>
      </c>
      <c r="AO46">
        <v>7.35</v>
      </c>
      <c r="AP46">
        <v>4.3554000000000004</v>
      </c>
      <c r="AQ46">
        <v>0</v>
      </c>
      <c r="AR46">
        <v>33.091920000000002</v>
      </c>
      <c r="AS46">
        <v>0</v>
      </c>
      <c r="AT46">
        <v>14.9968</v>
      </c>
      <c r="AU46">
        <v>0</v>
      </c>
      <c r="AV46">
        <v>25.515000000000001</v>
      </c>
      <c r="AW46">
        <v>69.504000000000005</v>
      </c>
      <c r="AX46">
        <v>32.880000000000003</v>
      </c>
      <c r="AY46">
        <v>0</v>
      </c>
      <c r="AZ46">
        <v>0</v>
      </c>
      <c r="BA46">
        <f t="shared" si="0"/>
        <v>3176.4923790000003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39.456000000000003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124.5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13.1076</v>
      </c>
      <c r="AA47">
        <v>14.04936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14.524800000000001</v>
      </c>
      <c r="AH47">
        <v>140.34540000000001</v>
      </c>
      <c r="AI47">
        <v>14.003</v>
      </c>
      <c r="AJ47">
        <v>0</v>
      </c>
      <c r="AK47">
        <v>51.394500000000001</v>
      </c>
      <c r="AL47">
        <v>79.364599999999996</v>
      </c>
      <c r="AM47">
        <v>0</v>
      </c>
      <c r="AN47">
        <v>0.66954999999999998</v>
      </c>
      <c r="AO47">
        <v>7.35</v>
      </c>
      <c r="AP47">
        <v>4.3554000000000004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25.305</v>
      </c>
      <c r="AW47">
        <v>69.504000000000005</v>
      </c>
      <c r="AX47">
        <v>32.880000000000003</v>
      </c>
      <c r="AY47">
        <v>0</v>
      </c>
      <c r="AZ47">
        <v>0</v>
      </c>
      <c r="BA47">
        <f t="shared" si="0"/>
        <v>3165.8883980000005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39.456000000000003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124.5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13.1076</v>
      </c>
      <c r="AA48">
        <v>7.9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14.524800000000001</v>
      </c>
      <c r="AH48">
        <v>140.34540000000001</v>
      </c>
      <c r="AI48">
        <v>14.003</v>
      </c>
      <c r="AJ48">
        <v>0</v>
      </c>
      <c r="AK48">
        <v>51.394500000000001</v>
      </c>
      <c r="AL48">
        <v>79.364599999999996</v>
      </c>
      <c r="AM48">
        <v>0</v>
      </c>
      <c r="AN48">
        <v>0.66954999999999998</v>
      </c>
      <c r="AO48">
        <v>7.35</v>
      </c>
      <c r="AP48">
        <v>4.3554000000000004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25.305</v>
      </c>
      <c r="AW48">
        <v>69.504000000000005</v>
      </c>
      <c r="AX48">
        <v>32.880000000000003</v>
      </c>
      <c r="AY48">
        <v>0</v>
      </c>
      <c r="AZ48">
        <v>0</v>
      </c>
      <c r="BA48">
        <f t="shared" si="0"/>
        <v>3159.7390380000006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39.456000000000003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124.5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13.1076</v>
      </c>
      <c r="AA49">
        <v>7.1890000000000001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8.8740000000000006</v>
      </c>
      <c r="AG49">
        <v>14.524800000000001</v>
      </c>
      <c r="AH49">
        <v>140.34540000000001</v>
      </c>
      <c r="AI49">
        <v>14.003</v>
      </c>
      <c r="AJ49">
        <v>0</v>
      </c>
      <c r="AK49">
        <v>51.394500000000001</v>
      </c>
      <c r="AL49">
        <v>79.364599999999996</v>
      </c>
      <c r="AM49">
        <v>0</v>
      </c>
      <c r="AN49">
        <v>0.66954999999999998</v>
      </c>
      <c r="AO49">
        <v>7.35</v>
      </c>
      <c r="AP49">
        <v>4.3554000000000004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25.305</v>
      </c>
      <c r="AW49">
        <v>69.504000000000005</v>
      </c>
      <c r="AX49">
        <v>32.880000000000003</v>
      </c>
      <c r="AY49">
        <v>0</v>
      </c>
      <c r="AZ49">
        <v>0</v>
      </c>
      <c r="BA49">
        <f t="shared" si="0"/>
        <v>3159.0280380000004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39.456000000000003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124.5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8.8740000000000006</v>
      </c>
      <c r="AG50">
        <v>14.524800000000001</v>
      </c>
      <c r="AH50">
        <v>140.34540000000001</v>
      </c>
      <c r="AI50">
        <v>14.003</v>
      </c>
      <c r="AJ50">
        <v>0</v>
      </c>
      <c r="AK50">
        <v>51.394500000000001</v>
      </c>
      <c r="AL50">
        <v>79.364599999999996</v>
      </c>
      <c r="AM50">
        <v>0</v>
      </c>
      <c r="AN50">
        <v>0.66954999999999998</v>
      </c>
      <c r="AO50">
        <v>7.35</v>
      </c>
      <c r="AP50">
        <v>4.3554000000000004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25.305</v>
      </c>
      <c r="AW50">
        <v>69.504000000000005</v>
      </c>
      <c r="AX50">
        <v>32.880000000000003</v>
      </c>
      <c r="AY50">
        <v>0</v>
      </c>
      <c r="AZ50">
        <v>0</v>
      </c>
      <c r="BA50">
        <f t="shared" si="0"/>
        <v>3151.8390380000005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39.456000000000003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124.5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13.1076</v>
      </c>
      <c r="AA51">
        <v>0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8.8740000000000006</v>
      </c>
      <c r="AG51">
        <v>14.524800000000001</v>
      </c>
      <c r="AH51">
        <v>140.34540000000001</v>
      </c>
      <c r="AI51">
        <v>0</v>
      </c>
      <c r="AJ51">
        <v>0</v>
      </c>
      <c r="AK51">
        <v>51.394500000000001</v>
      </c>
      <c r="AL51">
        <v>79.364599999999996</v>
      </c>
      <c r="AM51">
        <v>0</v>
      </c>
      <c r="AN51">
        <v>0.66954999999999998</v>
      </c>
      <c r="AO51">
        <v>7.35</v>
      </c>
      <c r="AP51">
        <v>4.3554000000000004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25.2</v>
      </c>
      <c r="AW51">
        <v>69.504000000000005</v>
      </c>
      <c r="AX51">
        <v>32.880000000000003</v>
      </c>
      <c r="AY51">
        <v>0</v>
      </c>
      <c r="AZ51">
        <v>0</v>
      </c>
      <c r="BA51">
        <f t="shared" si="0"/>
        <v>3137.7310380000004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39.456000000000003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124.5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12.43</v>
      </c>
      <c r="AA52">
        <v>0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8.8740000000000006</v>
      </c>
      <c r="AG52">
        <v>14.524800000000001</v>
      </c>
      <c r="AH52">
        <v>140.34540000000001</v>
      </c>
      <c r="AI52">
        <v>0</v>
      </c>
      <c r="AJ52">
        <v>0</v>
      </c>
      <c r="AK52">
        <v>51.394500000000001</v>
      </c>
      <c r="AL52">
        <v>79.364599999999996</v>
      </c>
      <c r="AM52">
        <v>0</v>
      </c>
      <c r="AN52">
        <v>0.66954999999999998</v>
      </c>
      <c r="AO52">
        <v>7.35</v>
      </c>
      <c r="AP52">
        <v>4.3554000000000004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25.2</v>
      </c>
      <c r="AW52">
        <v>69.504000000000005</v>
      </c>
      <c r="AX52">
        <v>32.880000000000003</v>
      </c>
      <c r="AY52">
        <v>0</v>
      </c>
      <c r="AZ52">
        <v>0</v>
      </c>
      <c r="BA52">
        <f t="shared" si="0"/>
        <v>3137.0534380000004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39.456000000000003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124.5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27.3447</v>
      </c>
      <c r="AE53">
        <v>49.436556000000003</v>
      </c>
      <c r="AF53">
        <v>8.8740000000000006</v>
      </c>
      <c r="AG53">
        <v>14.524800000000001</v>
      </c>
      <c r="AH53">
        <v>146.59559999999999</v>
      </c>
      <c r="AI53">
        <v>0</v>
      </c>
      <c r="AJ53">
        <v>0</v>
      </c>
      <c r="AK53">
        <v>51.394500000000001</v>
      </c>
      <c r="AL53">
        <v>79.364599999999996</v>
      </c>
      <c r="AM53">
        <v>0</v>
      </c>
      <c r="AN53">
        <v>0.66954999999999998</v>
      </c>
      <c r="AO53">
        <v>7.35</v>
      </c>
      <c r="AP53">
        <v>4.3554000000000004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25.2</v>
      </c>
      <c r="AW53">
        <v>69.504000000000005</v>
      </c>
      <c r="AX53">
        <v>32.880000000000003</v>
      </c>
      <c r="AY53">
        <v>0</v>
      </c>
      <c r="AZ53">
        <v>0</v>
      </c>
      <c r="BA53">
        <f t="shared" si="0"/>
        <v>3137.4274380000006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39.456000000000003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124.5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27.3447</v>
      </c>
      <c r="AE54">
        <v>49.436556000000003</v>
      </c>
      <c r="AF54">
        <v>8.8740000000000006</v>
      </c>
      <c r="AG54">
        <v>14.524800000000001</v>
      </c>
      <c r="AH54">
        <v>152.27760000000001</v>
      </c>
      <c r="AI54">
        <v>0</v>
      </c>
      <c r="AJ54">
        <v>0</v>
      </c>
      <c r="AK54">
        <v>51.394500000000001</v>
      </c>
      <c r="AL54">
        <v>79.364599999999996</v>
      </c>
      <c r="AM54">
        <v>0</v>
      </c>
      <c r="AN54">
        <v>0.66954999999999998</v>
      </c>
      <c r="AO54">
        <v>7.35</v>
      </c>
      <c r="AP54">
        <v>4.3554000000000004</v>
      </c>
      <c r="AQ54">
        <v>8.5050000000000008</v>
      </c>
      <c r="AR54">
        <v>31.897383000000001</v>
      </c>
      <c r="AS54">
        <v>0</v>
      </c>
      <c r="AT54">
        <v>14.9968</v>
      </c>
      <c r="AU54">
        <v>0</v>
      </c>
      <c r="AV54">
        <v>25.2</v>
      </c>
      <c r="AW54">
        <v>69.504000000000005</v>
      </c>
      <c r="AX54">
        <v>32.880000000000003</v>
      </c>
      <c r="AY54">
        <v>0</v>
      </c>
      <c r="AZ54">
        <v>0</v>
      </c>
      <c r="BA54">
        <f t="shared" si="0"/>
        <v>3151.6144380000005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39.456000000000003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124.5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27.3447</v>
      </c>
      <c r="AE55">
        <v>49.436556000000003</v>
      </c>
      <c r="AF55">
        <v>8.8740000000000006</v>
      </c>
      <c r="AG55">
        <v>14.524800000000001</v>
      </c>
      <c r="AH55">
        <v>152.27760000000001</v>
      </c>
      <c r="AI55">
        <v>0</v>
      </c>
      <c r="AJ55">
        <v>0</v>
      </c>
      <c r="AK55">
        <v>51.394500000000001</v>
      </c>
      <c r="AL55">
        <v>79.364599999999996</v>
      </c>
      <c r="AM55">
        <v>0</v>
      </c>
      <c r="AN55">
        <v>0.66954999999999998</v>
      </c>
      <c r="AO55">
        <v>7.35</v>
      </c>
      <c r="AP55">
        <v>9.4794</v>
      </c>
      <c r="AQ55">
        <v>17.010000000000002</v>
      </c>
      <c r="AR55">
        <v>31.897383000000001</v>
      </c>
      <c r="AS55">
        <v>0</v>
      </c>
      <c r="AT55">
        <v>14.9968</v>
      </c>
      <c r="AU55">
        <v>0</v>
      </c>
      <c r="AV55">
        <v>25.2</v>
      </c>
      <c r="AW55">
        <v>69.504000000000005</v>
      </c>
      <c r="AX55">
        <v>35.072000000000003</v>
      </c>
      <c r="AY55">
        <v>0</v>
      </c>
      <c r="AZ55">
        <v>0</v>
      </c>
      <c r="BA55">
        <f t="shared" si="0"/>
        <v>3167.4354380000009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39.456000000000003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124.5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14.04936</v>
      </c>
      <c r="AB56">
        <v>39.510120000000001</v>
      </c>
      <c r="AC56">
        <v>29.062808</v>
      </c>
      <c r="AD56">
        <v>27.3447</v>
      </c>
      <c r="AE56">
        <v>48.112499999999997</v>
      </c>
      <c r="AF56">
        <v>8.8740000000000006</v>
      </c>
      <c r="AG56">
        <v>14.524800000000001</v>
      </c>
      <c r="AH56">
        <v>152.27760000000001</v>
      </c>
      <c r="AI56">
        <v>0</v>
      </c>
      <c r="AJ56">
        <v>0</v>
      </c>
      <c r="AK56">
        <v>51.394500000000001</v>
      </c>
      <c r="AL56">
        <v>79.364599999999996</v>
      </c>
      <c r="AM56">
        <v>0</v>
      </c>
      <c r="AN56">
        <v>0.66954999999999998</v>
      </c>
      <c r="AO56">
        <v>7.35</v>
      </c>
      <c r="AP56">
        <v>9.4794</v>
      </c>
      <c r="AQ56">
        <v>17.010000000000002</v>
      </c>
      <c r="AR56">
        <v>31.897383000000001</v>
      </c>
      <c r="AS56">
        <v>0</v>
      </c>
      <c r="AT56">
        <v>14.9968</v>
      </c>
      <c r="AU56">
        <v>0</v>
      </c>
      <c r="AV56">
        <v>25.2</v>
      </c>
      <c r="AW56">
        <v>69.504000000000005</v>
      </c>
      <c r="AX56">
        <v>35.072000000000003</v>
      </c>
      <c r="AY56">
        <v>0</v>
      </c>
      <c r="AZ56">
        <v>0</v>
      </c>
      <c r="BA56">
        <f t="shared" si="0"/>
        <v>3180.1607420000009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39.456000000000003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124.5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14.04936</v>
      </c>
      <c r="AB57">
        <v>39.510120000000001</v>
      </c>
      <c r="AC57">
        <v>29.062808</v>
      </c>
      <c r="AD57">
        <v>27.3447</v>
      </c>
      <c r="AE57">
        <v>48.112499999999997</v>
      </c>
      <c r="AF57">
        <v>8.8740000000000006</v>
      </c>
      <c r="AG57">
        <v>14.524800000000001</v>
      </c>
      <c r="AH57">
        <v>152.27760000000001</v>
      </c>
      <c r="AI57">
        <v>0</v>
      </c>
      <c r="AJ57">
        <v>0</v>
      </c>
      <c r="AK57">
        <v>51.394500000000001</v>
      </c>
      <c r="AL57">
        <v>79.364599999999996</v>
      </c>
      <c r="AM57">
        <v>0</v>
      </c>
      <c r="AN57">
        <v>0.66954999999999998</v>
      </c>
      <c r="AO57">
        <v>7.35</v>
      </c>
      <c r="AP57">
        <v>4.3554000000000004</v>
      </c>
      <c r="AQ57">
        <v>17.010000000000002</v>
      </c>
      <c r="AR57">
        <v>31.897383000000001</v>
      </c>
      <c r="AS57">
        <v>0</v>
      </c>
      <c r="AT57">
        <v>14.9968</v>
      </c>
      <c r="AU57">
        <v>0</v>
      </c>
      <c r="AV57">
        <v>25.2</v>
      </c>
      <c r="AW57">
        <v>69.504000000000005</v>
      </c>
      <c r="AX57">
        <v>35.072000000000003</v>
      </c>
      <c r="AY57">
        <v>0</v>
      </c>
      <c r="AZ57">
        <v>0</v>
      </c>
      <c r="BA57">
        <f t="shared" si="0"/>
        <v>3175.0367420000007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39.456000000000003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124.5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27.3447</v>
      </c>
      <c r="AE58">
        <v>48.112499999999997</v>
      </c>
      <c r="AF58">
        <v>8.8740000000000006</v>
      </c>
      <c r="AG58">
        <v>14.524800000000001</v>
      </c>
      <c r="AH58">
        <v>152.27760000000001</v>
      </c>
      <c r="AI58">
        <v>0</v>
      </c>
      <c r="AJ58">
        <v>0</v>
      </c>
      <c r="AK58">
        <v>51.394500000000001</v>
      </c>
      <c r="AL58">
        <v>79.364599999999996</v>
      </c>
      <c r="AM58">
        <v>0</v>
      </c>
      <c r="AN58">
        <v>0.66954999999999998</v>
      </c>
      <c r="AO58">
        <v>7.35</v>
      </c>
      <c r="AP58">
        <v>4.3554000000000004</v>
      </c>
      <c r="AQ58">
        <v>17.010000000000002</v>
      </c>
      <c r="AR58">
        <v>31.897383000000001</v>
      </c>
      <c r="AS58">
        <v>0</v>
      </c>
      <c r="AT58">
        <v>14.9968</v>
      </c>
      <c r="AU58">
        <v>0</v>
      </c>
      <c r="AV58">
        <v>25.2</v>
      </c>
      <c r="AW58">
        <v>69.504000000000005</v>
      </c>
      <c r="AX58">
        <v>35.072000000000003</v>
      </c>
      <c r="AY58">
        <v>0</v>
      </c>
      <c r="AZ58">
        <v>0</v>
      </c>
      <c r="BA58">
        <f t="shared" si="0"/>
        <v>3189.0861020000007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39.456000000000003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124.5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27.3447</v>
      </c>
      <c r="AE59">
        <v>48.112499999999997</v>
      </c>
      <c r="AF59">
        <v>8.8740000000000006</v>
      </c>
      <c r="AG59">
        <v>14.524800000000001</v>
      </c>
      <c r="AH59">
        <v>152.27760000000001</v>
      </c>
      <c r="AI59">
        <v>0</v>
      </c>
      <c r="AJ59">
        <v>0</v>
      </c>
      <c r="AK59">
        <v>51.394500000000001</v>
      </c>
      <c r="AL59">
        <v>79.364599999999996</v>
      </c>
      <c r="AM59">
        <v>0</v>
      </c>
      <c r="AN59">
        <v>0.66954999999999998</v>
      </c>
      <c r="AO59">
        <v>7.35</v>
      </c>
      <c r="AP59">
        <v>4.3554000000000004</v>
      </c>
      <c r="AQ59">
        <v>25.515000000000001</v>
      </c>
      <c r="AR59">
        <v>31.897383000000001</v>
      </c>
      <c r="AS59">
        <v>0</v>
      </c>
      <c r="AT59">
        <v>14.9968</v>
      </c>
      <c r="AU59">
        <v>0</v>
      </c>
      <c r="AV59">
        <v>25.2</v>
      </c>
      <c r="AW59">
        <v>69.504000000000005</v>
      </c>
      <c r="AX59">
        <v>35.072000000000003</v>
      </c>
      <c r="AY59">
        <v>0</v>
      </c>
      <c r="AZ59">
        <v>0</v>
      </c>
      <c r="BA59">
        <f t="shared" si="0"/>
        <v>3197.5911020000003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39.456000000000003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124.5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27.3447</v>
      </c>
      <c r="AE60">
        <v>48.112499999999997</v>
      </c>
      <c r="AF60">
        <v>8.8740000000000006</v>
      </c>
      <c r="AG60">
        <v>14.524800000000001</v>
      </c>
      <c r="AH60">
        <v>152.27760000000001</v>
      </c>
      <c r="AI60">
        <v>0</v>
      </c>
      <c r="AJ60">
        <v>0</v>
      </c>
      <c r="AK60">
        <v>51.394500000000001</v>
      </c>
      <c r="AL60">
        <v>79.364599999999996</v>
      </c>
      <c r="AM60">
        <v>0</v>
      </c>
      <c r="AN60">
        <v>0.66954999999999998</v>
      </c>
      <c r="AO60">
        <v>7.35</v>
      </c>
      <c r="AP60">
        <v>4.3554000000000004</v>
      </c>
      <c r="AQ60">
        <v>25.515000000000001</v>
      </c>
      <c r="AR60">
        <v>31.897383000000001</v>
      </c>
      <c r="AS60">
        <v>0</v>
      </c>
      <c r="AT60">
        <v>14.9968</v>
      </c>
      <c r="AU60">
        <v>0</v>
      </c>
      <c r="AV60">
        <v>25.2</v>
      </c>
      <c r="AW60">
        <v>69.504000000000005</v>
      </c>
      <c r="AX60">
        <v>35.072000000000003</v>
      </c>
      <c r="AY60">
        <v>0</v>
      </c>
      <c r="AZ60">
        <v>0</v>
      </c>
      <c r="BA60">
        <f t="shared" si="0"/>
        <v>3197.5911020000003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39.456000000000003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124.5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18.229800000000001</v>
      </c>
      <c r="AE61">
        <v>48.112499999999997</v>
      </c>
      <c r="AF61">
        <v>8.8740000000000006</v>
      </c>
      <c r="AG61">
        <v>14.524800000000001</v>
      </c>
      <c r="AH61">
        <v>152.27760000000001</v>
      </c>
      <c r="AI61">
        <v>0</v>
      </c>
      <c r="AJ61">
        <v>0</v>
      </c>
      <c r="AK61">
        <v>51.394500000000001</v>
      </c>
      <c r="AL61">
        <v>79.364599999999996</v>
      </c>
      <c r="AM61">
        <v>0</v>
      </c>
      <c r="AN61">
        <v>0.66954999999999998</v>
      </c>
      <c r="AO61">
        <v>7.35</v>
      </c>
      <c r="AP61">
        <v>4.3554000000000004</v>
      </c>
      <c r="AQ61">
        <v>25.515000000000001</v>
      </c>
      <c r="AR61">
        <v>31.897383000000001</v>
      </c>
      <c r="AS61">
        <v>0</v>
      </c>
      <c r="AT61">
        <v>14.9968</v>
      </c>
      <c r="AU61">
        <v>0</v>
      </c>
      <c r="AV61">
        <v>25.2</v>
      </c>
      <c r="AW61">
        <v>69.504000000000005</v>
      </c>
      <c r="AX61">
        <v>35.072000000000003</v>
      </c>
      <c r="AY61">
        <v>0</v>
      </c>
      <c r="AZ61">
        <v>0</v>
      </c>
      <c r="BA61">
        <f t="shared" si="0"/>
        <v>3188.4762020000003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39.456000000000003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124.5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9.1149000000000004</v>
      </c>
      <c r="AE62">
        <v>46.7012</v>
      </c>
      <c r="AF62">
        <v>8.8740000000000006</v>
      </c>
      <c r="AG62">
        <v>14.524800000000001</v>
      </c>
      <c r="AH62">
        <v>152.27760000000001</v>
      </c>
      <c r="AI62">
        <v>0</v>
      </c>
      <c r="AJ62">
        <v>0</v>
      </c>
      <c r="AK62">
        <v>51.394500000000001</v>
      </c>
      <c r="AL62">
        <v>79.364599999999996</v>
      </c>
      <c r="AM62">
        <v>0</v>
      </c>
      <c r="AN62">
        <v>0.66954999999999998</v>
      </c>
      <c r="AO62">
        <v>7.35</v>
      </c>
      <c r="AP62">
        <v>4.3554000000000004</v>
      </c>
      <c r="AQ62">
        <v>25.515000000000001</v>
      </c>
      <c r="AR62">
        <v>31.897383000000001</v>
      </c>
      <c r="AS62">
        <v>0</v>
      </c>
      <c r="AT62">
        <v>14.9968</v>
      </c>
      <c r="AU62">
        <v>0</v>
      </c>
      <c r="AV62">
        <v>25.2</v>
      </c>
      <c r="AW62">
        <v>69.504000000000005</v>
      </c>
      <c r="AX62">
        <v>35.072000000000003</v>
      </c>
      <c r="AY62">
        <v>0</v>
      </c>
      <c r="AZ62">
        <v>0</v>
      </c>
      <c r="BA62">
        <f t="shared" si="0"/>
        <v>3177.950002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39.456000000000003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124.5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42.14808</v>
      </c>
      <c r="AB63">
        <v>39.510120000000001</v>
      </c>
      <c r="AC63">
        <v>29.062808</v>
      </c>
      <c r="AD63">
        <v>9.1149000000000004</v>
      </c>
      <c r="AE63">
        <v>45.546500000000002</v>
      </c>
      <c r="AF63">
        <v>8.8740000000000006</v>
      </c>
      <c r="AG63">
        <v>14.524800000000001</v>
      </c>
      <c r="AH63">
        <v>152.27760000000001</v>
      </c>
      <c r="AI63">
        <v>0</v>
      </c>
      <c r="AJ63">
        <v>0</v>
      </c>
      <c r="AK63">
        <v>51.394500000000001</v>
      </c>
      <c r="AL63">
        <v>79.364599999999996</v>
      </c>
      <c r="AM63">
        <v>0</v>
      </c>
      <c r="AN63">
        <v>0.66954999999999998</v>
      </c>
      <c r="AO63">
        <v>7.4969999999999999</v>
      </c>
      <c r="AP63">
        <v>4.3554000000000004</v>
      </c>
      <c r="AQ63">
        <v>25.515000000000001</v>
      </c>
      <c r="AR63">
        <v>31.897383000000001</v>
      </c>
      <c r="AS63">
        <v>0</v>
      </c>
      <c r="AT63">
        <v>14.9968</v>
      </c>
      <c r="AU63">
        <v>0</v>
      </c>
      <c r="AV63">
        <v>25.2</v>
      </c>
      <c r="AW63">
        <v>69.504000000000005</v>
      </c>
      <c r="AX63">
        <v>35.072000000000003</v>
      </c>
      <c r="AY63">
        <v>0</v>
      </c>
      <c r="AZ63">
        <v>0</v>
      </c>
      <c r="BA63">
        <f t="shared" si="0"/>
        <v>3190.9916619999999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39.456000000000003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124.5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42.14808</v>
      </c>
      <c r="AB64">
        <v>39.510120000000001</v>
      </c>
      <c r="AC64">
        <v>29.062808</v>
      </c>
      <c r="AD64">
        <v>9.1149000000000004</v>
      </c>
      <c r="AE64">
        <v>45.546500000000002</v>
      </c>
      <c r="AF64">
        <v>8.8740000000000006</v>
      </c>
      <c r="AG64">
        <v>14.524800000000001</v>
      </c>
      <c r="AH64">
        <v>152.27760000000001</v>
      </c>
      <c r="AI64">
        <v>0</v>
      </c>
      <c r="AJ64">
        <v>0</v>
      </c>
      <c r="AK64">
        <v>51.394500000000001</v>
      </c>
      <c r="AL64">
        <v>79.364599999999996</v>
      </c>
      <c r="AM64">
        <v>0</v>
      </c>
      <c r="AN64">
        <v>0.66954999999999998</v>
      </c>
      <c r="AO64">
        <v>7.4969999999999999</v>
      </c>
      <c r="AP64">
        <v>4.3554000000000004</v>
      </c>
      <c r="AQ64">
        <v>25.515000000000001</v>
      </c>
      <c r="AR64">
        <v>31.897383000000001</v>
      </c>
      <c r="AS64">
        <v>0</v>
      </c>
      <c r="AT64">
        <v>14.9968</v>
      </c>
      <c r="AU64">
        <v>0</v>
      </c>
      <c r="AV64">
        <v>25.2</v>
      </c>
      <c r="AW64">
        <v>69.504000000000005</v>
      </c>
      <c r="AX64">
        <v>35.072000000000003</v>
      </c>
      <c r="AY64">
        <v>0</v>
      </c>
      <c r="AZ64">
        <v>0</v>
      </c>
      <c r="BA64">
        <f t="shared" si="0"/>
        <v>3190.9916619999999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39.456000000000003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124.5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42.14808</v>
      </c>
      <c r="AB65">
        <v>39.510120000000001</v>
      </c>
      <c r="AC65">
        <v>29.062808</v>
      </c>
      <c r="AD65">
        <v>9.1149000000000004</v>
      </c>
      <c r="AE65">
        <v>45.546500000000002</v>
      </c>
      <c r="AF65">
        <v>8.8740000000000006</v>
      </c>
      <c r="AG65">
        <v>14.524800000000001</v>
      </c>
      <c r="AH65">
        <v>152.27760000000001</v>
      </c>
      <c r="AI65">
        <v>0</v>
      </c>
      <c r="AJ65">
        <v>0</v>
      </c>
      <c r="AK65">
        <v>51.394500000000001</v>
      </c>
      <c r="AL65">
        <v>79.364599999999996</v>
      </c>
      <c r="AM65">
        <v>0</v>
      </c>
      <c r="AN65">
        <v>0.66954999999999998</v>
      </c>
      <c r="AO65">
        <v>7.4969999999999999</v>
      </c>
      <c r="AP65">
        <v>6.2769000000000004</v>
      </c>
      <c r="AQ65">
        <v>25.515000000000001</v>
      </c>
      <c r="AR65">
        <v>31.897383000000001</v>
      </c>
      <c r="AS65">
        <v>0</v>
      </c>
      <c r="AT65">
        <v>14.9968</v>
      </c>
      <c r="AU65">
        <v>0</v>
      </c>
      <c r="AV65">
        <v>25.2</v>
      </c>
      <c r="AW65">
        <v>69.504000000000005</v>
      </c>
      <c r="AX65">
        <v>35.072000000000003</v>
      </c>
      <c r="AY65">
        <v>0</v>
      </c>
      <c r="AZ65">
        <v>0</v>
      </c>
      <c r="BA65">
        <f t="shared" si="0"/>
        <v>3192.9131619999998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39.456000000000003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124.5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9.1149000000000004</v>
      </c>
      <c r="AE66">
        <v>45.546500000000002</v>
      </c>
      <c r="AF66">
        <v>8.8740000000000006</v>
      </c>
      <c r="AG66">
        <v>14.524800000000001</v>
      </c>
      <c r="AH66">
        <v>152.27760000000001</v>
      </c>
      <c r="AI66">
        <v>0</v>
      </c>
      <c r="AJ66">
        <v>0</v>
      </c>
      <c r="AK66">
        <v>51.394500000000001</v>
      </c>
      <c r="AL66">
        <v>79.364599999999996</v>
      </c>
      <c r="AM66">
        <v>0</v>
      </c>
      <c r="AN66">
        <v>0.66954999999999998</v>
      </c>
      <c r="AO66">
        <v>7.4969999999999999</v>
      </c>
      <c r="AP66">
        <v>6.2769000000000004</v>
      </c>
      <c r="AQ66">
        <v>25.515000000000001</v>
      </c>
      <c r="AR66">
        <v>31.897383000000001</v>
      </c>
      <c r="AS66">
        <v>0</v>
      </c>
      <c r="AT66">
        <v>14.9968</v>
      </c>
      <c r="AU66">
        <v>0</v>
      </c>
      <c r="AV66">
        <v>25.2</v>
      </c>
      <c r="AW66">
        <v>69.504000000000005</v>
      </c>
      <c r="AX66">
        <v>35.072000000000003</v>
      </c>
      <c r="AY66">
        <v>0</v>
      </c>
      <c r="AZ66">
        <v>0</v>
      </c>
      <c r="BA66">
        <f t="shared" si="0"/>
        <v>3192.9131619999998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39.456000000000003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124.5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9.1149000000000004</v>
      </c>
      <c r="AE67">
        <v>45.546500000000002</v>
      </c>
      <c r="AF67">
        <v>8.8740000000000006</v>
      </c>
      <c r="AG67">
        <v>14.524800000000001</v>
      </c>
      <c r="AH67">
        <v>152.27760000000001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0.66954999999999998</v>
      </c>
      <c r="AO67">
        <v>7.4088000000000003</v>
      </c>
      <c r="AP67">
        <v>6.2769000000000004</v>
      </c>
      <c r="AQ67">
        <v>17.010000000000002</v>
      </c>
      <c r="AR67">
        <v>31.897383000000001</v>
      </c>
      <c r="AS67">
        <v>0</v>
      </c>
      <c r="AT67">
        <v>14.9968</v>
      </c>
      <c r="AU67">
        <v>0</v>
      </c>
      <c r="AV67">
        <v>25.41</v>
      </c>
      <c r="AW67">
        <v>69.504000000000005</v>
      </c>
      <c r="AX67">
        <v>35.072000000000003</v>
      </c>
      <c r="AY67">
        <v>0</v>
      </c>
      <c r="AZ67">
        <v>0</v>
      </c>
      <c r="BA67">
        <f t="shared" si="0"/>
        <v>3189.8086420000004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39.456000000000003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124.5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9.1149000000000004</v>
      </c>
      <c r="AE68">
        <v>45.546500000000002</v>
      </c>
      <c r="AF68">
        <v>8.8740000000000006</v>
      </c>
      <c r="AG68">
        <v>14.524800000000001</v>
      </c>
      <c r="AH68">
        <v>152.27760000000001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0.66954999999999998</v>
      </c>
      <c r="AO68">
        <v>7.4088000000000003</v>
      </c>
      <c r="AP68">
        <v>6.2769000000000004</v>
      </c>
      <c r="AQ68">
        <v>17.010000000000002</v>
      </c>
      <c r="AR68">
        <v>31.897383000000001</v>
      </c>
      <c r="AS68">
        <v>0</v>
      </c>
      <c r="AT68">
        <v>14.9968</v>
      </c>
      <c r="AU68">
        <v>0</v>
      </c>
      <c r="AV68">
        <v>25.41</v>
      </c>
      <c r="AW68">
        <v>69.504000000000005</v>
      </c>
      <c r="AX68">
        <v>35.072000000000003</v>
      </c>
      <c r="AY68">
        <v>0</v>
      </c>
      <c r="AZ68">
        <v>0</v>
      </c>
      <c r="BA68">
        <f t="shared" ref="BA68:BA98" si="1">SUM(B68:AZ68)</f>
        <v>3189.8086420000004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39.456000000000003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124.5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9.1149000000000004</v>
      </c>
      <c r="AE69">
        <v>49.395499999999998</v>
      </c>
      <c r="AF69">
        <v>8.8740000000000006</v>
      </c>
      <c r="AG69">
        <v>14.524800000000001</v>
      </c>
      <c r="AH69">
        <v>152.27760000000001</v>
      </c>
      <c r="AI69">
        <v>0</v>
      </c>
      <c r="AJ69">
        <v>0</v>
      </c>
      <c r="AK69">
        <v>51.394500000000001</v>
      </c>
      <c r="AL69">
        <v>79.364599999999996</v>
      </c>
      <c r="AM69">
        <v>10.557359999999999</v>
      </c>
      <c r="AN69">
        <v>0.66954999999999998</v>
      </c>
      <c r="AO69">
        <v>7.4088000000000003</v>
      </c>
      <c r="AP69">
        <v>6.2769000000000004</v>
      </c>
      <c r="AQ69">
        <v>17.010000000000002</v>
      </c>
      <c r="AR69">
        <v>31.897383000000001</v>
      </c>
      <c r="AS69">
        <v>0</v>
      </c>
      <c r="AT69">
        <v>14.9968</v>
      </c>
      <c r="AU69">
        <v>0</v>
      </c>
      <c r="AV69">
        <v>25.41</v>
      </c>
      <c r="AW69">
        <v>69.504000000000005</v>
      </c>
      <c r="AX69">
        <v>37.264000000000003</v>
      </c>
      <c r="AY69">
        <v>0</v>
      </c>
      <c r="AZ69">
        <v>0</v>
      </c>
      <c r="BA69">
        <f t="shared" si="1"/>
        <v>3201.1283220000005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39.456000000000003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124.5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9.1149000000000004</v>
      </c>
      <c r="AE70">
        <v>49.395499999999998</v>
      </c>
      <c r="AF70">
        <v>8.8740000000000006</v>
      </c>
      <c r="AG70">
        <v>14.524800000000001</v>
      </c>
      <c r="AH70">
        <v>152.27760000000001</v>
      </c>
      <c r="AI70">
        <v>0</v>
      </c>
      <c r="AJ70">
        <v>0</v>
      </c>
      <c r="AK70">
        <v>51.394500000000001</v>
      </c>
      <c r="AL70">
        <v>79.364599999999996</v>
      </c>
      <c r="AM70">
        <v>10.557359999999999</v>
      </c>
      <c r="AN70">
        <v>0.66954999999999998</v>
      </c>
      <c r="AO70">
        <v>7.4088000000000003</v>
      </c>
      <c r="AP70">
        <v>6.2769000000000004</v>
      </c>
      <c r="AQ70">
        <v>17.010000000000002</v>
      </c>
      <c r="AR70">
        <v>31.897383000000001</v>
      </c>
      <c r="AS70">
        <v>0</v>
      </c>
      <c r="AT70">
        <v>14.9968</v>
      </c>
      <c r="AU70">
        <v>0</v>
      </c>
      <c r="AV70">
        <v>25.41</v>
      </c>
      <c r="AW70">
        <v>69.504000000000005</v>
      </c>
      <c r="AX70">
        <v>37.264000000000003</v>
      </c>
      <c r="AY70">
        <v>0</v>
      </c>
      <c r="AZ70">
        <v>0</v>
      </c>
      <c r="BA70">
        <f t="shared" si="1"/>
        <v>3201.1283220000005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39.456000000000003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124.5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9.1149000000000004</v>
      </c>
      <c r="AE71">
        <v>49.395499999999998</v>
      </c>
      <c r="AF71">
        <v>8.8740000000000006</v>
      </c>
      <c r="AG71">
        <v>14.524800000000001</v>
      </c>
      <c r="AH71">
        <v>152.27760000000001</v>
      </c>
      <c r="AI71">
        <v>0</v>
      </c>
      <c r="AJ71">
        <v>0</v>
      </c>
      <c r="AK71">
        <v>51.394500000000001</v>
      </c>
      <c r="AL71">
        <v>79.364599999999996</v>
      </c>
      <c r="AM71">
        <v>10.557359999999999</v>
      </c>
      <c r="AN71">
        <v>0.66954999999999998</v>
      </c>
      <c r="AO71">
        <v>7.4088000000000003</v>
      </c>
      <c r="AP71">
        <v>6.2769000000000004</v>
      </c>
      <c r="AQ71">
        <v>17.010000000000002</v>
      </c>
      <c r="AR71">
        <v>31.897383000000001</v>
      </c>
      <c r="AS71">
        <v>0</v>
      </c>
      <c r="AT71">
        <v>14.9968</v>
      </c>
      <c r="AU71">
        <v>0</v>
      </c>
      <c r="AV71">
        <v>25.41</v>
      </c>
      <c r="AW71">
        <v>69.504000000000005</v>
      </c>
      <c r="AX71">
        <v>37.264000000000003</v>
      </c>
      <c r="AY71">
        <v>0</v>
      </c>
      <c r="AZ71">
        <v>0</v>
      </c>
      <c r="BA71">
        <f t="shared" si="1"/>
        <v>3201.1283220000005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39.456000000000003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124.5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9.1149000000000004</v>
      </c>
      <c r="AE72">
        <v>49.395499999999998</v>
      </c>
      <c r="AF72">
        <v>8.8740000000000006</v>
      </c>
      <c r="AG72">
        <v>14.524800000000001</v>
      </c>
      <c r="AH72">
        <v>152.27760000000001</v>
      </c>
      <c r="AI72">
        <v>0</v>
      </c>
      <c r="AJ72">
        <v>0</v>
      </c>
      <c r="AK72">
        <v>51.394500000000001</v>
      </c>
      <c r="AL72">
        <v>79.364599999999996</v>
      </c>
      <c r="AM72">
        <v>10.557359999999999</v>
      </c>
      <c r="AN72">
        <v>0.66954999999999998</v>
      </c>
      <c r="AO72">
        <v>7.4088000000000003</v>
      </c>
      <c r="AP72">
        <v>6.2769000000000004</v>
      </c>
      <c r="AQ72">
        <v>17.010000000000002</v>
      </c>
      <c r="AR72">
        <v>31.897383000000001</v>
      </c>
      <c r="AS72">
        <v>0</v>
      </c>
      <c r="AT72">
        <v>14.9968</v>
      </c>
      <c r="AU72">
        <v>0</v>
      </c>
      <c r="AV72">
        <v>25.41</v>
      </c>
      <c r="AW72">
        <v>69.504000000000005</v>
      </c>
      <c r="AX72">
        <v>37.264000000000003</v>
      </c>
      <c r="AY72">
        <v>0</v>
      </c>
      <c r="AZ72">
        <v>0</v>
      </c>
      <c r="BA72">
        <f t="shared" si="1"/>
        <v>3201.1283220000005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39.456000000000003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49.395499999999998</v>
      </c>
      <c r="AF73">
        <v>8.8740000000000006</v>
      </c>
      <c r="AG73">
        <v>14.524800000000001</v>
      </c>
      <c r="AH73">
        <v>152.27760000000001</v>
      </c>
      <c r="AI73">
        <v>0</v>
      </c>
      <c r="AJ73">
        <v>0</v>
      </c>
      <c r="AK73">
        <v>51.394500000000001</v>
      </c>
      <c r="AL73">
        <v>79.364599999999996</v>
      </c>
      <c r="AM73">
        <v>10.557359999999999</v>
      </c>
      <c r="AN73">
        <v>0.66954999999999998</v>
      </c>
      <c r="AO73">
        <v>7.4088000000000003</v>
      </c>
      <c r="AP73">
        <v>6.2769000000000004</v>
      </c>
      <c r="AQ73">
        <v>17.010000000000002</v>
      </c>
      <c r="AR73">
        <v>31.897383000000001</v>
      </c>
      <c r="AS73">
        <v>0</v>
      </c>
      <c r="AT73">
        <v>14.9968</v>
      </c>
      <c r="AU73">
        <v>0</v>
      </c>
      <c r="AV73">
        <v>25.41</v>
      </c>
      <c r="AW73">
        <v>69.504000000000005</v>
      </c>
      <c r="AX73">
        <v>37.264000000000003</v>
      </c>
      <c r="AY73">
        <v>0</v>
      </c>
      <c r="AZ73">
        <v>0</v>
      </c>
      <c r="BA73">
        <f t="shared" si="1"/>
        <v>3211.3307220000002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39.456000000000003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49.395499999999998</v>
      </c>
      <c r="AF74">
        <v>8.8740000000000006</v>
      </c>
      <c r="AG74">
        <v>14.524800000000001</v>
      </c>
      <c r="AH74">
        <v>152.27760000000001</v>
      </c>
      <c r="AI74">
        <v>0</v>
      </c>
      <c r="AJ74">
        <v>0</v>
      </c>
      <c r="AK74">
        <v>51.394500000000001</v>
      </c>
      <c r="AL74">
        <v>79.364599999999996</v>
      </c>
      <c r="AM74">
        <v>10.557359999999999</v>
      </c>
      <c r="AN74">
        <v>0.66954999999999998</v>
      </c>
      <c r="AO74">
        <v>7.4088000000000003</v>
      </c>
      <c r="AP74">
        <v>6.2769000000000004</v>
      </c>
      <c r="AQ74">
        <v>25.515000000000001</v>
      </c>
      <c r="AR74">
        <v>31.897383000000001</v>
      </c>
      <c r="AS74">
        <v>0</v>
      </c>
      <c r="AT74">
        <v>14.9968</v>
      </c>
      <c r="AU74">
        <v>0</v>
      </c>
      <c r="AV74">
        <v>25.41</v>
      </c>
      <c r="AW74">
        <v>69.504000000000005</v>
      </c>
      <c r="AX74">
        <v>37.264000000000003</v>
      </c>
      <c r="AY74">
        <v>0</v>
      </c>
      <c r="AZ74">
        <v>0</v>
      </c>
      <c r="BA74">
        <f t="shared" si="1"/>
        <v>3219.8357219999998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39.456000000000003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14.524800000000001</v>
      </c>
      <c r="AH75">
        <v>152.27760000000001</v>
      </c>
      <c r="AI75">
        <v>0</v>
      </c>
      <c r="AJ75">
        <v>0</v>
      </c>
      <c r="AK75">
        <v>51.394500000000001</v>
      </c>
      <c r="AL75">
        <v>79.364599999999996</v>
      </c>
      <c r="AM75">
        <v>10.557359999999999</v>
      </c>
      <c r="AN75">
        <v>0.66954999999999998</v>
      </c>
      <c r="AO75">
        <v>9.2609999999999992</v>
      </c>
      <c r="AP75">
        <v>6.2769000000000004</v>
      </c>
      <c r="AQ75">
        <v>25.515000000000001</v>
      </c>
      <c r="AR75">
        <v>31.897383000000001</v>
      </c>
      <c r="AS75">
        <v>0</v>
      </c>
      <c r="AT75">
        <v>14.9968</v>
      </c>
      <c r="AU75">
        <v>0</v>
      </c>
      <c r="AV75">
        <v>25.41</v>
      </c>
      <c r="AW75">
        <v>69.504000000000005</v>
      </c>
      <c r="AX75">
        <v>37.264000000000003</v>
      </c>
      <c r="AY75">
        <v>0</v>
      </c>
      <c r="AZ75">
        <v>0</v>
      </c>
      <c r="BA75">
        <f t="shared" si="1"/>
        <v>3216.2751779999994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39.456000000000003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14.524800000000001</v>
      </c>
      <c r="AH76">
        <v>152.27760000000001</v>
      </c>
      <c r="AI76">
        <v>0</v>
      </c>
      <c r="AJ76">
        <v>0</v>
      </c>
      <c r="AK76">
        <v>51.394500000000001</v>
      </c>
      <c r="AL76">
        <v>79.364599999999996</v>
      </c>
      <c r="AM76">
        <v>10.557359999999999</v>
      </c>
      <c r="AN76">
        <v>0.66954999999999998</v>
      </c>
      <c r="AO76">
        <v>9.2609999999999992</v>
      </c>
      <c r="AP76">
        <v>6.2769000000000004</v>
      </c>
      <c r="AQ76">
        <v>25.515000000000001</v>
      </c>
      <c r="AR76">
        <v>31.897383000000001</v>
      </c>
      <c r="AS76">
        <v>0</v>
      </c>
      <c r="AT76">
        <v>14.9968</v>
      </c>
      <c r="AU76">
        <v>0</v>
      </c>
      <c r="AV76">
        <v>25.41</v>
      </c>
      <c r="AW76">
        <v>69.504000000000005</v>
      </c>
      <c r="AX76">
        <v>37.264000000000003</v>
      </c>
      <c r="AY76">
        <v>0</v>
      </c>
      <c r="AZ76">
        <v>0</v>
      </c>
      <c r="BA76">
        <f t="shared" si="1"/>
        <v>3216.2751779999994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39.456000000000003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17.748000000000001</v>
      </c>
      <c r="AG77">
        <v>14.524800000000001</v>
      </c>
      <c r="AH77">
        <v>152.27760000000001</v>
      </c>
      <c r="AI77">
        <v>2.5459999999999998</v>
      </c>
      <c r="AJ77">
        <v>0</v>
      </c>
      <c r="AK77">
        <v>51.394500000000001</v>
      </c>
      <c r="AL77">
        <v>79.364599999999996</v>
      </c>
      <c r="AM77">
        <v>10.557359999999999</v>
      </c>
      <c r="AN77">
        <v>0.66954999999999998</v>
      </c>
      <c r="AO77">
        <v>7.2030000000000003</v>
      </c>
      <c r="AP77">
        <v>6.9173999999999998</v>
      </c>
      <c r="AQ77">
        <v>25.515000000000001</v>
      </c>
      <c r="AR77">
        <v>31.897383000000001</v>
      </c>
      <c r="AS77">
        <v>0</v>
      </c>
      <c r="AT77">
        <v>14.9968</v>
      </c>
      <c r="AU77">
        <v>0</v>
      </c>
      <c r="AV77">
        <v>25.41</v>
      </c>
      <c r="AW77">
        <v>69.504000000000005</v>
      </c>
      <c r="AX77">
        <v>37.264000000000003</v>
      </c>
      <c r="AY77">
        <v>0</v>
      </c>
      <c r="AZ77">
        <v>0</v>
      </c>
      <c r="BA77">
        <f t="shared" si="1"/>
        <v>3226.2776779999995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39.456000000000003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26.622</v>
      </c>
      <c r="AG78">
        <v>14.524800000000001</v>
      </c>
      <c r="AH78">
        <v>152.27760000000001</v>
      </c>
      <c r="AI78">
        <v>3.819</v>
      </c>
      <c r="AJ78">
        <v>0</v>
      </c>
      <c r="AK78">
        <v>51.394500000000001</v>
      </c>
      <c r="AL78">
        <v>79.364599999999996</v>
      </c>
      <c r="AM78">
        <v>10.557359999999999</v>
      </c>
      <c r="AN78">
        <v>0.66954999999999998</v>
      </c>
      <c r="AO78">
        <v>7.2030000000000003</v>
      </c>
      <c r="AP78">
        <v>6.9173999999999998</v>
      </c>
      <c r="AQ78">
        <v>25.515000000000001</v>
      </c>
      <c r="AR78">
        <v>31.897383000000001</v>
      </c>
      <c r="AS78">
        <v>0</v>
      </c>
      <c r="AT78">
        <v>14.9968</v>
      </c>
      <c r="AU78">
        <v>0</v>
      </c>
      <c r="AV78">
        <v>25.41</v>
      </c>
      <c r="AW78">
        <v>69.504000000000005</v>
      </c>
      <c r="AX78">
        <v>37.264000000000003</v>
      </c>
      <c r="AY78">
        <v>0</v>
      </c>
      <c r="AZ78">
        <v>0</v>
      </c>
      <c r="BA78">
        <f t="shared" si="1"/>
        <v>3250.9933779999997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39.456000000000003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14.524800000000001</v>
      </c>
      <c r="AH79">
        <v>152.27760000000001</v>
      </c>
      <c r="AI79">
        <v>11.457000000000001</v>
      </c>
      <c r="AJ79">
        <v>0</v>
      </c>
      <c r="AK79">
        <v>51.394500000000001</v>
      </c>
      <c r="AL79">
        <v>79.364599999999996</v>
      </c>
      <c r="AM79">
        <v>15.836040000000001</v>
      </c>
      <c r="AN79">
        <v>0.66954999999999998</v>
      </c>
      <c r="AO79">
        <v>7.2030000000000003</v>
      </c>
      <c r="AP79">
        <v>6.9173999999999998</v>
      </c>
      <c r="AQ79">
        <v>26.46</v>
      </c>
      <c r="AR79">
        <v>31.897383000000001</v>
      </c>
      <c r="AS79">
        <v>0</v>
      </c>
      <c r="AT79">
        <v>14.9968</v>
      </c>
      <c r="AU79">
        <v>0</v>
      </c>
      <c r="AV79">
        <v>25.62</v>
      </c>
      <c r="AW79">
        <v>69.504000000000005</v>
      </c>
      <c r="AX79">
        <v>37.264000000000003</v>
      </c>
      <c r="AY79">
        <v>0</v>
      </c>
      <c r="AZ79">
        <v>0</v>
      </c>
      <c r="BA79">
        <f t="shared" si="1"/>
        <v>3290.2455580000001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39.456000000000003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14.524800000000001</v>
      </c>
      <c r="AH80">
        <v>152.27760000000001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15.836040000000001</v>
      </c>
      <c r="AN80">
        <v>0.66954999999999998</v>
      </c>
      <c r="AO80">
        <v>7.2030000000000003</v>
      </c>
      <c r="AP80">
        <v>6.9173999999999998</v>
      </c>
      <c r="AQ80">
        <v>26.46</v>
      </c>
      <c r="AR80">
        <v>31.897383000000001</v>
      </c>
      <c r="AS80">
        <v>0</v>
      </c>
      <c r="AT80">
        <v>14.9968</v>
      </c>
      <c r="AU80">
        <v>0</v>
      </c>
      <c r="AV80">
        <v>25.62</v>
      </c>
      <c r="AW80">
        <v>69.504000000000005</v>
      </c>
      <c r="AX80">
        <v>37.264000000000003</v>
      </c>
      <c r="AY80">
        <v>0</v>
      </c>
      <c r="AZ80">
        <v>0</v>
      </c>
      <c r="BA80">
        <f t="shared" si="1"/>
        <v>3328.4355580000001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39.456000000000003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14.524800000000001</v>
      </c>
      <c r="AH81">
        <v>152.27760000000001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15.836040000000001</v>
      </c>
      <c r="AN81">
        <v>0.66954999999999998</v>
      </c>
      <c r="AO81">
        <v>7.2030000000000003</v>
      </c>
      <c r="AP81">
        <v>6.9173999999999998</v>
      </c>
      <c r="AQ81">
        <v>26.46</v>
      </c>
      <c r="AR81">
        <v>31.897383000000001</v>
      </c>
      <c r="AS81">
        <v>0</v>
      </c>
      <c r="AT81">
        <v>14.9968</v>
      </c>
      <c r="AU81">
        <v>0</v>
      </c>
      <c r="AV81">
        <v>25.62</v>
      </c>
      <c r="AW81">
        <v>69.504000000000005</v>
      </c>
      <c r="AX81">
        <v>39.456000000000003</v>
      </c>
      <c r="AY81">
        <v>0</v>
      </c>
      <c r="AZ81">
        <v>0</v>
      </c>
      <c r="BA81">
        <f t="shared" si="1"/>
        <v>3330.6275580000001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39.456000000000003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14.524800000000001</v>
      </c>
      <c r="AH82">
        <v>152.27760000000001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15.836040000000001</v>
      </c>
      <c r="AN82">
        <v>0.66954999999999998</v>
      </c>
      <c r="AO82">
        <v>7.2030000000000003</v>
      </c>
      <c r="AP82">
        <v>6.9173999999999998</v>
      </c>
      <c r="AQ82">
        <v>26.46</v>
      </c>
      <c r="AR82">
        <v>31.897383000000001</v>
      </c>
      <c r="AS82">
        <v>0</v>
      </c>
      <c r="AT82">
        <v>14.9968</v>
      </c>
      <c r="AU82">
        <v>0</v>
      </c>
      <c r="AV82">
        <v>25.62</v>
      </c>
      <c r="AW82">
        <v>69.504000000000005</v>
      </c>
      <c r="AX82">
        <v>39.456000000000003</v>
      </c>
      <c r="AY82">
        <v>0</v>
      </c>
      <c r="AZ82">
        <v>0</v>
      </c>
      <c r="BA82">
        <f t="shared" si="1"/>
        <v>3330.6275580000001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39.456000000000003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14.524800000000001</v>
      </c>
      <c r="AH83">
        <v>152.27760000000001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15.836040000000001</v>
      </c>
      <c r="AN83">
        <v>0.66954999999999998</v>
      </c>
      <c r="AO83">
        <v>6.9089999999999998</v>
      </c>
      <c r="AP83">
        <v>6.9173999999999998</v>
      </c>
      <c r="AQ83">
        <v>26.46</v>
      </c>
      <c r="AR83">
        <v>31.897383000000001</v>
      </c>
      <c r="AS83">
        <v>0</v>
      </c>
      <c r="AT83">
        <v>14.9968</v>
      </c>
      <c r="AU83">
        <v>0</v>
      </c>
      <c r="AV83">
        <v>25.83</v>
      </c>
      <c r="AW83">
        <v>69.504000000000005</v>
      </c>
      <c r="AX83">
        <v>39.456000000000003</v>
      </c>
      <c r="AY83">
        <v>0</v>
      </c>
      <c r="AZ83">
        <v>0</v>
      </c>
      <c r="BA83">
        <f t="shared" si="1"/>
        <v>3330.5435580000003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39.456000000000003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14.524800000000001</v>
      </c>
      <c r="AH84">
        <v>152.27760000000001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15.836040000000001</v>
      </c>
      <c r="AN84">
        <v>0.66954999999999998</v>
      </c>
      <c r="AO84">
        <v>6.9089999999999998</v>
      </c>
      <c r="AP84">
        <v>6.9173999999999998</v>
      </c>
      <c r="AQ84">
        <v>26.46</v>
      </c>
      <c r="AR84">
        <v>31.897383000000001</v>
      </c>
      <c r="AS84">
        <v>0</v>
      </c>
      <c r="AT84">
        <v>14.9968</v>
      </c>
      <c r="AU84">
        <v>0</v>
      </c>
      <c r="AV84">
        <v>25.83</v>
      </c>
      <c r="AW84">
        <v>69.504000000000005</v>
      </c>
      <c r="AX84">
        <v>39.456000000000003</v>
      </c>
      <c r="AY84">
        <v>0</v>
      </c>
      <c r="AZ84">
        <v>0</v>
      </c>
      <c r="BA84">
        <f t="shared" si="1"/>
        <v>3330.5435580000003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39.456000000000003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14.524800000000001</v>
      </c>
      <c r="AH85">
        <v>152.27760000000001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15.836040000000001</v>
      </c>
      <c r="AN85">
        <v>0.66954999999999998</v>
      </c>
      <c r="AO85">
        <v>6.7325999999999997</v>
      </c>
      <c r="AP85">
        <v>5.6364000000000001</v>
      </c>
      <c r="AQ85">
        <v>26.46</v>
      </c>
      <c r="AR85">
        <v>31.897383000000001</v>
      </c>
      <c r="AS85">
        <v>0</v>
      </c>
      <c r="AT85">
        <v>14.9968</v>
      </c>
      <c r="AU85">
        <v>0</v>
      </c>
      <c r="AV85">
        <v>25.83</v>
      </c>
      <c r="AW85">
        <v>69.504000000000005</v>
      </c>
      <c r="AX85">
        <v>39.456000000000003</v>
      </c>
      <c r="AY85">
        <v>0</v>
      </c>
      <c r="AZ85">
        <v>0</v>
      </c>
      <c r="BA85">
        <f t="shared" si="1"/>
        <v>3329.0861580000001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39.456000000000003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14.524800000000001</v>
      </c>
      <c r="AH86">
        <v>152.27760000000001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15.836040000000001</v>
      </c>
      <c r="AN86">
        <v>0.66954999999999998</v>
      </c>
      <c r="AO86">
        <v>6.7325999999999997</v>
      </c>
      <c r="AP86">
        <v>5.6364000000000001</v>
      </c>
      <c r="AQ86">
        <v>26.46</v>
      </c>
      <c r="AR86">
        <v>31.897383000000001</v>
      </c>
      <c r="AS86">
        <v>0</v>
      </c>
      <c r="AT86">
        <v>14.9968</v>
      </c>
      <c r="AU86">
        <v>0</v>
      </c>
      <c r="AV86">
        <v>25.83</v>
      </c>
      <c r="AW86">
        <v>69.504000000000005</v>
      </c>
      <c r="AX86">
        <v>39.456000000000003</v>
      </c>
      <c r="AY86">
        <v>0</v>
      </c>
      <c r="AZ86">
        <v>0</v>
      </c>
      <c r="BA86">
        <f t="shared" si="1"/>
        <v>3287.0771580000001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39.456000000000003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14.524800000000001</v>
      </c>
      <c r="AH87">
        <v>152.27760000000001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10.557359999999999</v>
      </c>
      <c r="AN87">
        <v>0.66954999999999998</v>
      </c>
      <c r="AO87">
        <v>7.1736000000000004</v>
      </c>
      <c r="AP87">
        <v>4.9958999999999998</v>
      </c>
      <c r="AQ87">
        <v>25.515000000000001</v>
      </c>
      <c r="AR87">
        <v>31.897383000000001</v>
      </c>
      <c r="AS87">
        <v>0</v>
      </c>
      <c r="AT87">
        <v>14.9968</v>
      </c>
      <c r="AU87">
        <v>0</v>
      </c>
      <c r="AV87">
        <v>26.04</v>
      </c>
      <c r="AW87">
        <v>69.504000000000005</v>
      </c>
      <c r="AX87">
        <v>39.456000000000003</v>
      </c>
      <c r="AY87">
        <v>0</v>
      </c>
      <c r="AZ87">
        <v>0</v>
      </c>
      <c r="BA87">
        <f t="shared" si="1"/>
        <v>3250.6376779999996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39.456000000000003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14.524800000000001</v>
      </c>
      <c r="AH88">
        <v>152.27760000000001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10.557359999999999</v>
      </c>
      <c r="AN88">
        <v>0.66954999999999998</v>
      </c>
      <c r="AO88">
        <v>7.1736000000000004</v>
      </c>
      <c r="AP88">
        <v>4.9958999999999998</v>
      </c>
      <c r="AQ88">
        <v>25.515000000000001</v>
      </c>
      <c r="AR88">
        <v>31.897383000000001</v>
      </c>
      <c r="AS88">
        <v>0</v>
      </c>
      <c r="AT88">
        <v>14.9968</v>
      </c>
      <c r="AU88">
        <v>0</v>
      </c>
      <c r="AV88">
        <v>26.04</v>
      </c>
      <c r="AW88">
        <v>69.504000000000005</v>
      </c>
      <c r="AX88">
        <v>39.456000000000003</v>
      </c>
      <c r="AY88">
        <v>0</v>
      </c>
      <c r="AZ88">
        <v>0</v>
      </c>
      <c r="BA88">
        <f t="shared" si="1"/>
        <v>3250.6376779999996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39.456000000000003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14.524800000000001</v>
      </c>
      <c r="AH89">
        <v>152.27760000000001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10.557359999999999</v>
      </c>
      <c r="AN89">
        <v>0.66954999999999998</v>
      </c>
      <c r="AO89">
        <v>7.1736000000000004</v>
      </c>
      <c r="AP89">
        <v>4.9958999999999998</v>
      </c>
      <c r="AQ89">
        <v>25.515000000000001</v>
      </c>
      <c r="AR89">
        <v>31.897383000000001</v>
      </c>
      <c r="AS89">
        <v>0</v>
      </c>
      <c r="AT89">
        <v>14.9968</v>
      </c>
      <c r="AU89">
        <v>0</v>
      </c>
      <c r="AV89">
        <v>26.04</v>
      </c>
      <c r="AW89">
        <v>69.504000000000005</v>
      </c>
      <c r="AX89">
        <v>39.456000000000003</v>
      </c>
      <c r="AY89">
        <v>0</v>
      </c>
      <c r="AZ89">
        <v>0</v>
      </c>
      <c r="BA89">
        <f t="shared" si="1"/>
        <v>3250.6376779999996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39.456000000000003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14.524800000000001</v>
      </c>
      <c r="AH90">
        <v>152.27760000000001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10.557359999999999</v>
      </c>
      <c r="AN90">
        <v>0.66954999999999998</v>
      </c>
      <c r="AO90">
        <v>7.1736000000000004</v>
      </c>
      <c r="AP90">
        <v>4.9958999999999998</v>
      </c>
      <c r="AQ90">
        <v>25.515000000000001</v>
      </c>
      <c r="AR90">
        <v>31.897383000000001</v>
      </c>
      <c r="AS90">
        <v>0</v>
      </c>
      <c r="AT90">
        <v>14.9968</v>
      </c>
      <c r="AU90">
        <v>0</v>
      </c>
      <c r="AV90">
        <v>26.04</v>
      </c>
      <c r="AW90">
        <v>69.504000000000005</v>
      </c>
      <c r="AX90">
        <v>39.456000000000003</v>
      </c>
      <c r="AY90">
        <v>0</v>
      </c>
      <c r="AZ90">
        <v>0</v>
      </c>
      <c r="BA90">
        <f t="shared" si="1"/>
        <v>3250.6376779999996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39.456000000000003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14.524800000000001</v>
      </c>
      <c r="AH91">
        <v>152.27760000000001</v>
      </c>
      <c r="AI91">
        <v>2.5459999999999998</v>
      </c>
      <c r="AJ91">
        <v>0</v>
      </c>
      <c r="AK91">
        <v>51.394500000000001</v>
      </c>
      <c r="AL91">
        <v>79.364599999999996</v>
      </c>
      <c r="AM91">
        <v>15.836040000000001</v>
      </c>
      <c r="AN91">
        <v>0.66954999999999998</v>
      </c>
      <c r="AO91">
        <v>7.1736000000000004</v>
      </c>
      <c r="AP91">
        <v>4.9958999999999998</v>
      </c>
      <c r="AQ91">
        <v>26.46</v>
      </c>
      <c r="AR91">
        <v>31.897383000000001</v>
      </c>
      <c r="AS91">
        <v>0</v>
      </c>
      <c r="AT91">
        <v>14.9968</v>
      </c>
      <c r="AU91">
        <v>0</v>
      </c>
      <c r="AV91">
        <v>26.25</v>
      </c>
      <c r="AW91">
        <v>69.504000000000005</v>
      </c>
      <c r="AX91">
        <v>39.456000000000003</v>
      </c>
      <c r="AY91">
        <v>0</v>
      </c>
      <c r="AZ91">
        <v>0</v>
      </c>
      <c r="BA91">
        <f t="shared" si="1"/>
        <v>3282.2056580000003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39.456000000000003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14.524800000000001</v>
      </c>
      <c r="AH92">
        <v>152.27760000000001</v>
      </c>
      <c r="AI92">
        <v>2.5459999999999998</v>
      </c>
      <c r="AJ92">
        <v>0</v>
      </c>
      <c r="AK92">
        <v>51.394500000000001</v>
      </c>
      <c r="AL92">
        <v>79.364599999999996</v>
      </c>
      <c r="AM92">
        <v>15.836040000000001</v>
      </c>
      <c r="AN92">
        <v>0.66954999999999998</v>
      </c>
      <c r="AO92">
        <v>7.1736000000000004</v>
      </c>
      <c r="AP92">
        <v>4.9958999999999998</v>
      </c>
      <c r="AQ92">
        <v>26.46</v>
      </c>
      <c r="AR92">
        <v>31.897383000000001</v>
      </c>
      <c r="AS92">
        <v>0</v>
      </c>
      <c r="AT92">
        <v>14.9968</v>
      </c>
      <c r="AU92">
        <v>0</v>
      </c>
      <c r="AV92">
        <v>26.25</v>
      </c>
      <c r="AW92">
        <v>69.504000000000005</v>
      </c>
      <c r="AX92">
        <v>39.456000000000003</v>
      </c>
      <c r="AY92">
        <v>0</v>
      </c>
      <c r="AZ92">
        <v>0</v>
      </c>
      <c r="BA92">
        <f t="shared" si="1"/>
        <v>3282.2056580000003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39.456000000000003</v>
      </c>
      <c r="K93">
        <v>343.38626099999999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14.524800000000001</v>
      </c>
      <c r="AH93">
        <v>152.27760000000001</v>
      </c>
      <c r="AI93">
        <v>2.5459999999999998</v>
      </c>
      <c r="AJ93">
        <v>0</v>
      </c>
      <c r="AK93">
        <v>51.394500000000001</v>
      </c>
      <c r="AL93">
        <v>79.364599999999996</v>
      </c>
      <c r="AM93">
        <v>15.836040000000001</v>
      </c>
      <c r="AN93">
        <v>0.66954999999999998</v>
      </c>
      <c r="AO93">
        <v>7.1736000000000004</v>
      </c>
      <c r="AP93">
        <v>4.9958999999999998</v>
      </c>
      <c r="AQ93">
        <v>26.46</v>
      </c>
      <c r="AR93">
        <v>31.897383000000001</v>
      </c>
      <c r="AS93">
        <v>0</v>
      </c>
      <c r="AT93">
        <v>14.9968</v>
      </c>
      <c r="AU93">
        <v>0</v>
      </c>
      <c r="AV93">
        <v>26.25</v>
      </c>
      <c r="AW93">
        <v>69.504000000000005</v>
      </c>
      <c r="AX93">
        <v>39.456000000000003</v>
      </c>
      <c r="AY93">
        <v>0</v>
      </c>
      <c r="AZ93">
        <v>0</v>
      </c>
      <c r="BA93">
        <f t="shared" si="1"/>
        <v>2938.8119620000002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39.456000000000003</v>
      </c>
      <c r="K94">
        <v>343.38626099999999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14.524800000000001</v>
      </c>
      <c r="AH94">
        <v>152.27760000000001</v>
      </c>
      <c r="AI94">
        <v>2.5459999999999998</v>
      </c>
      <c r="AJ94">
        <v>0</v>
      </c>
      <c r="AK94">
        <v>51.394500000000001</v>
      </c>
      <c r="AL94">
        <v>79.364599999999996</v>
      </c>
      <c r="AM94">
        <v>15.836040000000001</v>
      </c>
      <c r="AN94">
        <v>0.66954999999999998</v>
      </c>
      <c r="AO94">
        <v>7.1736000000000004</v>
      </c>
      <c r="AP94">
        <v>4.9958999999999998</v>
      </c>
      <c r="AQ94">
        <v>26.46</v>
      </c>
      <c r="AR94">
        <v>31.897383000000001</v>
      </c>
      <c r="AS94">
        <v>0</v>
      </c>
      <c r="AT94">
        <v>14.9968</v>
      </c>
      <c r="AU94">
        <v>0</v>
      </c>
      <c r="AV94">
        <v>26.25</v>
      </c>
      <c r="AW94">
        <v>69.504000000000005</v>
      </c>
      <c r="AX94">
        <v>39.456000000000003</v>
      </c>
      <c r="AY94">
        <v>0</v>
      </c>
      <c r="AZ94">
        <v>0</v>
      </c>
      <c r="BA94">
        <f t="shared" si="1"/>
        <v>2938.8119620000002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39.456000000000003</v>
      </c>
      <c r="K95">
        <v>343.38626099999999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17.9452</v>
      </c>
      <c r="AG95">
        <v>14.524800000000001</v>
      </c>
      <c r="AH95">
        <v>152.27760000000001</v>
      </c>
      <c r="AI95">
        <v>14.6395</v>
      </c>
      <c r="AJ95">
        <v>0</v>
      </c>
      <c r="AK95">
        <v>51.394500000000001</v>
      </c>
      <c r="AL95">
        <v>79.364599999999996</v>
      </c>
      <c r="AM95">
        <v>10.557359999999999</v>
      </c>
      <c r="AN95">
        <v>0.66954999999999998</v>
      </c>
      <c r="AO95">
        <v>7.1736000000000004</v>
      </c>
      <c r="AP95">
        <v>4.9958999999999998</v>
      </c>
      <c r="AQ95">
        <v>25.515000000000001</v>
      </c>
      <c r="AR95">
        <v>31.897383000000001</v>
      </c>
      <c r="AS95">
        <v>0</v>
      </c>
      <c r="AT95">
        <v>13.4312</v>
      </c>
      <c r="AU95">
        <v>0</v>
      </c>
      <c r="AV95">
        <v>26.25</v>
      </c>
      <c r="AW95">
        <v>69.504000000000005</v>
      </c>
      <c r="AX95">
        <v>39.456000000000003</v>
      </c>
      <c r="AY95">
        <v>0</v>
      </c>
      <c r="AZ95">
        <v>0</v>
      </c>
      <c r="BA95">
        <f t="shared" si="1"/>
        <v>2918.3737820000006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39.456000000000003</v>
      </c>
      <c r="K96">
        <v>343.38626099999999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17.748000000000001</v>
      </c>
      <c r="AG96">
        <v>14.524800000000001</v>
      </c>
      <c r="AH96">
        <v>152.27760000000001</v>
      </c>
      <c r="AI96">
        <v>14.6395</v>
      </c>
      <c r="AJ96">
        <v>0</v>
      </c>
      <c r="AK96">
        <v>51.394500000000001</v>
      </c>
      <c r="AL96">
        <v>79.364599999999996</v>
      </c>
      <c r="AM96">
        <v>10.557359999999999</v>
      </c>
      <c r="AN96">
        <v>0.66954999999999998</v>
      </c>
      <c r="AO96">
        <v>7.1736000000000004</v>
      </c>
      <c r="AP96">
        <v>4.9958999999999998</v>
      </c>
      <c r="AQ96">
        <v>25.515000000000001</v>
      </c>
      <c r="AR96">
        <v>31.897383000000001</v>
      </c>
      <c r="AS96">
        <v>0</v>
      </c>
      <c r="AT96">
        <v>11.783200000000001</v>
      </c>
      <c r="AU96">
        <v>0</v>
      </c>
      <c r="AV96">
        <v>26.25</v>
      </c>
      <c r="AW96">
        <v>69.504000000000005</v>
      </c>
      <c r="AX96">
        <v>39.456000000000003</v>
      </c>
      <c r="AY96">
        <v>0</v>
      </c>
      <c r="AZ96">
        <v>0</v>
      </c>
      <c r="BA96">
        <f t="shared" si="1"/>
        <v>2916.5285820000004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39.456000000000003</v>
      </c>
      <c r="K97">
        <v>343.38626099999999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17.748000000000001</v>
      </c>
      <c r="AG97">
        <v>14.524800000000001</v>
      </c>
      <c r="AH97">
        <v>152.27760000000001</v>
      </c>
      <c r="AI97">
        <v>14.6395</v>
      </c>
      <c r="AJ97">
        <v>0</v>
      </c>
      <c r="AK97">
        <v>51.394500000000001</v>
      </c>
      <c r="AL97">
        <v>79.364599999999996</v>
      </c>
      <c r="AM97">
        <v>10.557359999999999</v>
      </c>
      <c r="AN97">
        <v>0.66954999999999998</v>
      </c>
      <c r="AO97">
        <v>7.5557999999999996</v>
      </c>
      <c r="AP97">
        <v>4.9958999999999998</v>
      </c>
      <c r="AQ97">
        <v>25.515000000000001</v>
      </c>
      <c r="AR97">
        <v>31.897383000000001</v>
      </c>
      <c r="AS97">
        <v>0</v>
      </c>
      <c r="AT97">
        <v>10.712</v>
      </c>
      <c r="AU97">
        <v>0</v>
      </c>
      <c r="AV97">
        <v>26.25</v>
      </c>
      <c r="AW97">
        <v>69.504000000000005</v>
      </c>
      <c r="AX97">
        <v>39.456000000000003</v>
      </c>
      <c r="AY97">
        <v>0</v>
      </c>
      <c r="AZ97">
        <v>0</v>
      </c>
      <c r="BA97">
        <f t="shared" si="1"/>
        <v>2915.8395820000005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39.456000000000003</v>
      </c>
      <c r="K98">
        <v>343.38626099999999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36.459600000000002</v>
      </c>
      <c r="AE98">
        <v>44.520099999999999</v>
      </c>
      <c r="AF98">
        <v>17.748000000000001</v>
      </c>
      <c r="AG98">
        <v>14.524800000000001</v>
      </c>
      <c r="AH98">
        <v>152.27760000000001</v>
      </c>
      <c r="AI98">
        <v>14.6395</v>
      </c>
      <c r="AJ98">
        <v>0</v>
      </c>
      <c r="AK98">
        <v>51.394500000000001</v>
      </c>
      <c r="AL98">
        <v>79.364599999999996</v>
      </c>
      <c r="AM98">
        <v>10.557359999999999</v>
      </c>
      <c r="AN98">
        <v>0.66954999999999998</v>
      </c>
      <c r="AO98">
        <v>7.5557999999999996</v>
      </c>
      <c r="AP98">
        <v>4.9958999999999998</v>
      </c>
      <c r="AQ98">
        <v>25.515000000000001</v>
      </c>
      <c r="AR98">
        <v>31.897383000000001</v>
      </c>
      <c r="AS98">
        <v>0</v>
      </c>
      <c r="AT98">
        <v>10.712</v>
      </c>
      <c r="AU98">
        <v>0</v>
      </c>
      <c r="AV98">
        <v>26.25</v>
      </c>
      <c r="AW98">
        <v>69.504000000000005</v>
      </c>
      <c r="AX98">
        <v>39.456000000000003</v>
      </c>
      <c r="AY98">
        <v>0</v>
      </c>
      <c r="AZ98">
        <v>0</v>
      </c>
      <c r="BA98">
        <f t="shared" si="1"/>
        <v>2910.9231260000006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0.9469440000000009</v>
      </c>
      <c r="K99">
        <f t="shared" si="2"/>
        <v>15.967628423999983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2.9946937499999975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3.5016931039999948</v>
      </c>
      <c r="X99">
        <f t="shared" si="2"/>
        <v>0</v>
      </c>
      <c r="Y99">
        <f t="shared" si="2"/>
        <v>0</v>
      </c>
      <c r="Z99">
        <f t="shared" si="2"/>
        <v>0.21533875000000002</v>
      </c>
      <c r="AA99">
        <f t="shared" si="2"/>
        <v>0.66358419999999929</v>
      </c>
      <c r="AB99">
        <f t="shared" si="2"/>
        <v>0.94824287999999868</v>
      </c>
      <c r="AC99">
        <f t="shared" si="2"/>
        <v>0.69750739200000011</v>
      </c>
      <c r="AD99">
        <f t="shared" si="2"/>
        <v>0.73012198400000106</v>
      </c>
      <c r="AE99">
        <f t="shared" si="2"/>
        <v>1.1694070290000003</v>
      </c>
      <c r="AF99">
        <f t="shared" si="2"/>
        <v>0.30842080000000022</v>
      </c>
      <c r="AG99">
        <f t="shared" si="2"/>
        <v>0.34859519999999983</v>
      </c>
      <c r="AH99">
        <f t="shared" si="2"/>
        <v>3.433064399999997</v>
      </c>
      <c r="AI99">
        <f t="shared" si="2"/>
        <v>0.24855325000000023</v>
      </c>
      <c r="AJ99">
        <f t="shared" si="2"/>
        <v>0</v>
      </c>
      <c r="AK99">
        <f t="shared" si="2"/>
        <v>1.2334680000000007</v>
      </c>
      <c r="AL99">
        <f t="shared" si="2"/>
        <v>1.9176485999999984</v>
      </c>
      <c r="AM99">
        <f t="shared" si="2"/>
        <v>0.13328667000000011</v>
      </c>
      <c r="AN99">
        <f t="shared" si="2"/>
        <v>1.6069200000000013E-2</v>
      </c>
      <c r="AO99">
        <f t="shared" si="2"/>
        <v>0.17535630000000002</v>
      </c>
      <c r="AP99">
        <f t="shared" si="2"/>
        <v>0.1355938499999999</v>
      </c>
      <c r="AQ99">
        <f t="shared" si="2"/>
        <v>0.40950000000000031</v>
      </c>
      <c r="AR99">
        <f t="shared" si="2"/>
        <v>0.76912080299999996</v>
      </c>
      <c r="AS99">
        <f t="shared" si="2"/>
        <v>0</v>
      </c>
      <c r="AT99">
        <f t="shared" si="2"/>
        <v>0.34117719999999963</v>
      </c>
      <c r="AU99">
        <f t="shared" si="2"/>
        <v>0</v>
      </c>
      <c r="AV99">
        <f t="shared" si="2"/>
        <v>0.62275500000000017</v>
      </c>
      <c r="AW99">
        <f t="shared" si="2"/>
        <v>1.6680959999999982</v>
      </c>
      <c r="AX99">
        <f t="shared" si="2"/>
        <v>0.86584000000000205</v>
      </c>
      <c r="AY99">
        <f t="shared" si="2"/>
        <v>0</v>
      </c>
      <c r="AZ99">
        <f t="shared" si="2"/>
        <v>0</v>
      </c>
      <c r="BA99">
        <f>SUM(B99:AZ99)</f>
        <v>76.453576545999923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686.77995699999997</v>
      </c>
      <c r="L3">
        <v>653.15</v>
      </c>
      <c r="M3">
        <v>92</v>
      </c>
      <c r="N3">
        <v>118.125</v>
      </c>
      <c r="O3">
        <v>123.66562500000001</v>
      </c>
      <c r="P3">
        <v>123.75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98.34</v>
      </c>
      <c r="Y3">
        <v>0</v>
      </c>
      <c r="Z3">
        <v>13.1076</v>
      </c>
      <c r="AA3">
        <v>28.045000000000002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8.8740000000000006</v>
      </c>
      <c r="AG3">
        <v>14.524800000000001</v>
      </c>
      <c r="AH3">
        <v>128.792</v>
      </c>
      <c r="AI3">
        <v>2.5459999999999998</v>
      </c>
      <c r="AJ3">
        <v>0</v>
      </c>
      <c r="AK3">
        <v>51.394500000000001</v>
      </c>
      <c r="AL3">
        <v>79.364599999999996</v>
      </c>
      <c r="AM3">
        <v>5.2786799999999996</v>
      </c>
      <c r="AN3">
        <v>0.66954999999999998</v>
      </c>
      <c r="AO3">
        <v>7.2030000000000003</v>
      </c>
      <c r="AP3">
        <v>4.3554000000000004</v>
      </c>
      <c r="AQ3">
        <v>17.388000000000002</v>
      </c>
      <c r="AR3">
        <v>50.231999999999999</v>
      </c>
      <c r="AS3">
        <v>33.091920000000002</v>
      </c>
      <c r="AT3">
        <v>11.540037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3064.2808069999996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686.77995699999997</v>
      </c>
      <c r="L4">
        <v>653.15</v>
      </c>
      <c r="M4">
        <v>92</v>
      </c>
      <c r="N4">
        <v>118.125</v>
      </c>
      <c r="O4">
        <v>123.66562500000001</v>
      </c>
      <c r="P4">
        <v>123.75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98.34</v>
      </c>
      <c r="Y4">
        <v>0</v>
      </c>
      <c r="Z4">
        <v>13.1076</v>
      </c>
      <c r="AA4">
        <v>28.045000000000002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8.8740000000000006</v>
      </c>
      <c r="AG4">
        <v>14.524800000000001</v>
      </c>
      <c r="AH4">
        <v>128.792</v>
      </c>
      <c r="AI4">
        <v>2.5459999999999998</v>
      </c>
      <c r="AJ4">
        <v>0</v>
      </c>
      <c r="AK4">
        <v>51.394500000000001</v>
      </c>
      <c r="AL4">
        <v>79.364599999999996</v>
      </c>
      <c r="AM4">
        <v>5.2786799999999996</v>
      </c>
      <c r="AN4">
        <v>0.66954999999999998</v>
      </c>
      <c r="AO4">
        <v>7.2030000000000003</v>
      </c>
      <c r="AP4">
        <v>4.3554000000000004</v>
      </c>
      <c r="AQ4">
        <v>17.388000000000002</v>
      </c>
      <c r="AR4">
        <v>50.231999999999999</v>
      </c>
      <c r="AS4">
        <v>33.091920000000002</v>
      </c>
      <c r="AT4">
        <v>11.540037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3064.2808069999996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686.77995699999997</v>
      </c>
      <c r="L5">
        <v>653.15</v>
      </c>
      <c r="M5">
        <v>92</v>
      </c>
      <c r="N5">
        <v>118.125</v>
      </c>
      <c r="O5">
        <v>123.66562500000001</v>
      </c>
      <c r="P5">
        <v>123.75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34.799309999999998</v>
      </c>
      <c r="X5">
        <v>98.34</v>
      </c>
      <c r="Y5">
        <v>0</v>
      </c>
      <c r="Z5">
        <v>13.1076</v>
      </c>
      <c r="AA5">
        <v>28.045000000000002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8.8740000000000006</v>
      </c>
      <c r="AG5">
        <v>14.524800000000001</v>
      </c>
      <c r="AH5">
        <v>128.792</v>
      </c>
      <c r="AI5">
        <v>2.5459999999999998</v>
      </c>
      <c r="AJ5">
        <v>0</v>
      </c>
      <c r="AK5">
        <v>51.394500000000001</v>
      </c>
      <c r="AL5">
        <v>79.364599999999996</v>
      </c>
      <c r="AM5">
        <v>5.2786799999999996</v>
      </c>
      <c r="AN5">
        <v>0.66954999999999998</v>
      </c>
      <c r="AO5">
        <v>7.2030000000000003</v>
      </c>
      <c r="AP5">
        <v>4.3554000000000004</v>
      </c>
      <c r="AQ5">
        <v>17.388000000000002</v>
      </c>
      <c r="AR5">
        <v>50.231999999999999</v>
      </c>
      <c r="AS5">
        <v>33.091920000000002</v>
      </c>
      <c r="AT5">
        <v>11.540037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3064.2808069999996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686.77995699999997</v>
      </c>
      <c r="L6">
        <v>653.15</v>
      </c>
      <c r="M6">
        <v>92</v>
      </c>
      <c r="N6">
        <v>118.125</v>
      </c>
      <c r="O6">
        <v>123.66562500000001</v>
      </c>
      <c r="P6">
        <v>123.75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34.799309999999998</v>
      </c>
      <c r="X6">
        <v>98.34</v>
      </c>
      <c r="Y6">
        <v>0</v>
      </c>
      <c r="Z6">
        <v>13.1076</v>
      </c>
      <c r="AA6">
        <v>28.045000000000002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8.8740000000000006</v>
      </c>
      <c r="AG6">
        <v>14.524800000000001</v>
      </c>
      <c r="AH6">
        <v>128.792</v>
      </c>
      <c r="AI6">
        <v>2.5459999999999998</v>
      </c>
      <c r="AJ6">
        <v>0</v>
      </c>
      <c r="AK6">
        <v>51.394500000000001</v>
      </c>
      <c r="AL6">
        <v>79.364599999999996</v>
      </c>
      <c r="AM6">
        <v>5.2786799999999996</v>
      </c>
      <c r="AN6">
        <v>0.66954999999999998</v>
      </c>
      <c r="AO6">
        <v>7.2030000000000003</v>
      </c>
      <c r="AP6">
        <v>4.3554000000000004</v>
      </c>
      <c r="AQ6">
        <v>17.388000000000002</v>
      </c>
      <c r="AR6">
        <v>50.231999999999999</v>
      </c>
      <c r="AS6">
        <v>33.091920000000002</v>
      </c>
      <c r="AT6">
        <v>11.540037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3064.2808069999996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686.77995699999997</v>
      </c>
      <c r="L7">
        <v>653.15</v>
      </c>
      <c r="M7">
        <v>92</v>
      </c>
      <c r="N7">
        <v>118.125</v>
      </c>
      <c r="O7">
        <v>123.66562500000001</v>
      </c>
      <c r="P7">
        <v>123.75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34.799309999999998</v>
      </c>
      <c r="X7">
        <v>98.34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8.8740000000000006</v>
      </c>
      <c r="AG7">
        <v>14.524800000000001</v>
      </c>
      <c r="AH7">
        <v>128.792</v>
      </c>
      <c r="AI7">
        <v>2.5459999999999998</v>
      </c>
      <c r="AJ7">
        <v>0</v>
      </c>
      <c r="AK7">
        <v>51.394500000000001</v>
      </c>
      <c r="AL7">
        <v>79.364599999999996</v>
      </c>
      <c r="AM7">
        <v>5.2786799999999996</v>
      </c>
      <c r="AN7">
        <v>0.66954999999999998</v>
      </c>
      <c r="AO7">
        <v>7.2030000000000003</v>
      </c>
      <c r="AP7">
        <v>9.4794</v>
      </c>
      <c r="AQ7">
        <v>17.388000000000002</v>
      </c>
      <c r="AR7">
        <v>50.231999999999999</v>
      </c>
      <c r="AS7">
        <v>31.897383000000001</v>
      </c>
      <c r="AT7">
        <v>11.540037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3061.6564700000004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686.77995699999997</v>
      </c>
      <c r="L8">
        <v>653.15</v>
      </c>
      <c r="M8">
        <v>92</v>
      </c>
      <c r="N8">
        <v>118.125</v>
      </c>
      <c r="O8">
        <v>123.66562500000001</v>
      </c>
      <c r="P8">
        <v>123.75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34.799309999999998</v>
      </c>
      <c r="X8">
        <v>98.34</v>
      </c>
      <c r="Y8">
        <v>0</v>
      </c>
      <c r="Z8">
        <v>6.5537999999999998</v>
      </c>
      <c r="AA8">
        <v>28.045000000000002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8.8740000000000006</v>
      </c>
      <c r="AG8">
        <v>14.524800000000001</v>
      </c>
      <c r="AH8">
        <v>128.792</v>
      </c>
      <c r="AI8">
        <v>2.5459999999999998</v>
      </c>
      <c r="AJ8">
        <v>0</v>
      </c>
      <c r="AK8">
        <v>51.394500000000001</v>
      </c>
      <c r="AL8">
        <v>79.364599999999996</v>
      </c>
      <c r="AM8">
        <v>5.2786799999999996</v>
      </c>
      <c r="AN8">
        <v>0.66954999999999998</v>
      </c>
      <c r="AO8">
        <v>7.2030000000000003</v>
      </c>
      <c r="AP8">
        <v>9.4794</v>
      </c>
      <c r="AQ8">
        <v>17.388000000000002</v>
      </c>
      <c r="AR8">
        <v>50.231999999999999</v>
      </c>
      <c r="AS8">
        <v>31.897383000000001</v>
      </c>
      <c r="AT8">
        <v>8.5838579999999993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3058.7002910000001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686.77995699999997</v>
      </c>
      <c r="L9">
        <v>649.53319999999997</v>
      </c>
      <c r="M9">
        <v>92</v>
      </c>
      <c r="N9">
        <v>118.125</v>
      </c>
      <c r="O9">
        <v>123.66562500000001</v>
      </c>
      <c r="P9">
        <v>123.75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136.37</v>
      </c>
      <c r="Y9">
        <v>0</v>
      </c>
      <c r="Z9">
        <v>6.5537999999999998</v>
      </c>
      <c r="AA9">
        <v>28.045000000000002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8.8740000000000006</v>
      </c>
      <c r="AG9">
        <v>14.524800000000001</v>
      </c>
      <c r="AH9">
        <v>128.792</v>
      </c>
      <c r="AI9">
        <v>2.5459999999999998</v>
      </c>
      <c r="AJ9">
        <v>0</v>
      </c>
      <c r="AK9">
        <v>51.394500000000001</v>
      </c>
      <c r="AL9">
        <v>79.364599999999996</v>
      </c>
      <c r="AM9">
        <v>5.2786799999999996</v>
      </c>
      <c r="AN9">
        <v>0.66954999999999998</v>
      </c>
      <c r="AO9">
        <v>7.2030000000000003</v>
      </c>
      <c r="AP9">
        <v>9.4794</v>
      </c>
      <c r="AQ9">
        <v>17.388000000000002</v>
      </c>
      <c r="AR9">
        <v>50.231999999999999</v>
      </c>
      <c r="AS9">
        <v>31.897383000000001</v>
      </c>
      <c r="AT9">
        <v>11.540037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3096.0696700000003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686.77995699999997</v>
      </c>
      <c r="L10">
        <v>649.53319999999997</v>
      </c>
      <c r="M10">
        <v>92</v>
      </c>
      <c r="N10">
        <v>118.125</v>
      </c>
      <c r="O10">
        <v>123.66562500000001</v>
      </c>
      <c r="P10">
        <v>123.75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136.37</v>
      </c>
      <c r="Y10">
        <v>0</v>
      </c>
      <c r="Z10">
        <v>6.5537999999999998</v>
      </c>
      <c r="AA10">
        <v>28.045000000000002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8.8740000000000006</v>
      </c>
      <c r="AG10">
        <v>14.524800000000001</v>
      </c>
      <c r="AH10">
        <v>128.792</v>
      </c>
      <c r="AI10">
        <v>14.003</v>
      </c>
      <c r="AJ10">
        <v>0</v>
      </c>
      <c r="AK10">
        <v>51.394500000000001</v>
      </c>
      <c r="AL10">
        <v>79.364599999999996</v>
      </c>
      <c r="AM10">
        <v>5.2786799999999996</v>
      </c>
      <c r="AN10">
        <v>0.66954999999999998</v>
      </c>
      <c r="AO10">
        <v>7.2030000000000003</v>
      </c>
      <c r="AP10">
        <v>9.4794</v>
      </c>
      <c r="AQ10">
        <v>17.388000000000002</v>
      </c>
      <c r="AR10">
        <v>50.231999999999999</v>
      </c>
      <c r="AS10">
        <v>31.897383000000001</v>
      </c>
      <c r="AT10">
        <v>11.540037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3107.5266700000006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686.77995699999997</v>
      </c>
      <c r="L11">
        <v>653.15</v>
      </c>
      <c r="M11">
        <v>92</v>
      </c>
      <c r="N11">
        <v>118.125</v>
      </c>
      <c r="O11">
        <v>123.66562500000001</v>
      </c>
      <c r="P11">
        <v>124.5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140.64850000000001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8.8740000000000006</v>
      </c>
      <c r="AG11">
        <v>14.524800000000001</v>
      </c>
      <c r="AH11">
        <v>128.792</v>
      </c>
      <c r="AI11">
        <v>14.003</v>
      </c>
      <c r="AJ11">
        <v>0</v>
      </c>
      <c r="AK11">
        <v>51.394500000000001</v>
      </c>
      <c r="AL11">
        <v>79.364599999999996</v>
      </c>
      <c r="AM11">
        <v>5.2786799999999996</v>
      </c>
      <c r="AN11">
        <v>0.66954999999999998</v>
      </c>
      <c r="AO11">
        <v>7.2030000000000003</v>
      </c>
      <c r="AP11">
        <v>5.6364000000000001</v>
      </c>
      <c r="AQ11">
        <v>17.388000000000002</v>
      </c>
      <c r="AR11">
        <v>50.231999999999999</v>
      </c>
      <c r="AS11">
        <v>31.897383000000001</v>
      </c>
      <c r="AT11">
        <v>11.540037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3098.2669700000001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686.77995699999997</v>
      </c>
      <c r="L12">
        <v>624.65499999999997</v>
      </c>
      <c r="M12">
        <v>92</v>
      </c>
      <c r="N12">
        <v>118.125</v>
      </c>
      <c r="O12">
        <v>123.66562500000001</v>
      </c>
      <c r="P12">
        <v>124.5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140.64850000000001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8.8740000000000006</v>
      </c>
      <c r="AG12">
        <v>14.524800000000001</v>
      </c>
      <c r="AH12">
        <v>128.792</v>
      </c>
      <c r="AI12">
        <v>14.003</v>
      </c>
      <c r="AJ12">
        <v>0</v>
      </c>
      <c r="AK12">
        <v>51.394500000000001</v>
      </c>
      <c r="AL12">
        <v>79.364599999999996</v>
      </c>
      <c r="AM12">
        <v>0</v>
      </c>
      <c r="AN12">
        <v>0.66954999999999998</v>
      </c>
      <c r="AO12">
        <v>7.2030000000000003</v>
      </c>
      <c r="AP12">
        <v>5.6364000000000001</v>
      </c>
      <c r="AQ12">
        <v>17.388000000000002</v>
      </c>
      <c r="AR12">
        <v>50.231999999999999</v>
      </c>
      <c r="AS12">
        <v>31.897383000000001</v>
      </c>
      <c r="AT12">
        <v>11.419649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3064.3729020000001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686.77995699999997</v>
      </c>
      <c r="L13">
        <v>634.65499999999997</v>
      </c>
      <c r="M13">
        <v>92</v>
      </c>
      <c r="N13">
        <v>118.125</v>
      </c>
      <c r="O13">
        <v>123.66562500000001</v>
      </c>
      <c r="P13">
        <v>124.5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140.64850000000001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8.8740000000000006</v>
      </c>
      <c r="AG13">
        <v>14.524800000000001</v>
      </c>
      <c r="AH13">
        <v>128.792</v>
      </c>
      <c r="AI13">
        <v>14.003</v>
      </c>
      <c r="AJ13">
        <v>0</v>
      </c>
      <c r="AK13">
        <v>51.394500000000001</v>
      </c>
      <c r="AL13">
        <v>79.364599999999996</v>
      </c>
      <c r="AM13">
        <v>0</v>
      </c>
      <c r="AN13">
        <v>0.66954999999999998</v>
      </c>
      <c r="AO13">
        <v>7.2030000000000003</v>
      </c>
      <c r="AP13">
        <v>5.6364000000000001</v>
      </c>
      <c r="AQ13">
        <v>8.4420000000000002</v>
      </c>
      <c r="AR13">
        <v>50.231999999999999</v>
      </c>
      <c r="AS13">
        <v>31.897383000000001</v>
      </c>
      <c r="AT13">
        <v>11.540037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3065.5472900000004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686.77995699999997</v>
      </c>
      <c r="L14">
        <v>624.65499999999997</v>
      </c>
      <c r="M14">
        <v>92</v>
      </c>
      <c r="N14">
        <v>118.125</v>
      </c>
      <c r="O14">
        <v>123.66562500000001</v>
      </c>
      <c r="P14">
        <v>124.5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34.799309999999998</v>
      </c>
      <c r="X14">
        <v>140.64850000000001</v>
      </c>
      <c r="Y14">
        <v>0</v>
      </c>
      <c r="Z14">
        <v>6.5537999999999998</v>
      </c>
      <c r="AA14">
        <v>13.983000000000001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8.8740000000000006</v>
      </c>
      <c r="AG14">
        <v>14.524800000000001</v>
      </c>
      <c r="AH14">
        <v>128.792</v>
      </c>
      <c r="AI14">
        <v>14.003</v>
      </c>
      <c r="AJ14">
        <v>0</v>
      </c>
      <c r="AK14">
        <v>51.394500000000001</v>
      </c>
      <c r="AL14">
        <v>79.364599999999996</v>
      </c>
      <c r="AM14">
        <v>0</v>
      </c>
      <c r="AN14">
        <v>0.66954999999999998</v>
      </c>
      <c r="AO14">
        <v>7.2030000000000003</v>
      </c>
      <c r="AP14">
        <v>5.6364000000000001</v>
      </c>
      <c r="AQ14">
        <v>0</v>
      </c>
      <c r="AR14">
        <v>50.231999999999999</v>
      </c>
      <c r="AS14">
        <v>31.897383000000001</v>
      </c>
      <c r="AT14">
        <v>11.540037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3047.1052900000004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686.77995699999997</v>
      </c>
      <c r="L15">
        <v>559.65499999999997</v>
      </c>
      <c r="M15">
        <v>92</v>
      </c>
      <c r="N15">
        <v>118.125</v>
      </c>
      <c r="O15">
        <v>123.66562500000001</v>
      </c>
      <c r="P15">
        <v>124.5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34.799309999999998</v>
      </c>
      <c r="X15">
        <v>140.64850000000001</v>
      </c>
      <c r="Y15">
        <v>0</v>
      </c>
      <c r="Z15">
        <v>6.5537999999999998</v>
      </c>
      <c r="AA15">
        <v>13.983000000000001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8.8740000000000006</v>
      </c>
      <c r="AG15">
        <v>14.524800000000001</v>
      </c>
      <c r="AH15">
        <v>128.792</v>
      </c>
      <c r="AI15">
        <v>2.5459999999999998</v>
      </c>
      <c r="AJ15">
        <v>0</v>
      </c>
      <c r="AK15">
        <v>51.394500000000001</v>
      </c>
      <c r="AL15">
        <v>79.364599999999996</v>
      </c>
      <c r="AM15">
        <v>0</v>
      </c>
      <c r="AN15">
        <v>0.66954999999999998</v>
      </c>
      <c r="AO15">
        <v>7.2030000000000003</v>
      </c>
      <c r="AP15">
        <v>5.6364000000000001</v>
      </c>
      <c r="AQ15">
        <v>0</v>
      </c>
      <c r="AR15">
        <v>53.543999999999997</v>
      </c>
      <c r="AS15">
        <v>31.897383000000001</v>
      </c>
      <c r="AT15">
        <v>9.7633039999999998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2972.1835569999998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686.77995699999997</v>
      </c>
      <c r="L16">
        <v>569.65499999999997</v>
      </c>
      <c r="M16">
        <v>92</v>
      </c>
      <c r="N16">
        <v>118.125</v>
      </c>
      <c r="O16">
        <v>123.66562500000001</v>
      </c>
      <c r="P16">
        <v>124.5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34.799309999999998</v>
      </c>
      <c r="X16">
        <v>140.64850000000001</v>
      </c>
      <c r="Y16">
        <v>0</v>
      </c>
      <c r="Z16">
        <v>6.5537999999999998</v>
      </c>
      <c r="AA16">
        <v>13.983000000000001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8.8740000000000006</v>
      </c>
      <c r="AG16">
        <v>14.524800000000001</v>
      </c>
      <c r="AH16">
        <v>128.792</v>
      </c>
      <c r="AI16">
        <v>2.5459999999999998</v>
      </c>
      <c r="AJ16">
        <v>0</v>
      </c>
      <c r="AK16">
        <v>51.394500000000001</v>
      </c>
      <c r="AL16">
        <v>79.364599999999996</v>
      </c>
      <c r="AM16">
        <v>0</v>
      </c>
      <c r="AN16">
        <v>0.66954999999999998</v>
      </c>
      <c r="AO16">
        <v>7.2030000000000003</v>
      </c>
      <c r="AP16">
        <v>5.6364000000000001</v>
      </c>
      <c r="AQ16">
        <v>0</v>
      </c>
      <c r="AR16">
        <v>53.543999999999997</v>
      </c>
      <c r="AS16">
        <v>31.897383000000001</v>
      </c>
      <c r="AT16">
        <v>11.540037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2983.96029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686.77995699999997</v>
      </c>
      <c r="L17">
        <v>524.65499999999997</v>
      </c>
      <c r="M17">
        <v>92</v>
      </c>
      <c r="N17">
        <v>118.125</v>
      </c>
      <c r="O17">
        <v>123.66562500000001</v>
      </c>
      <c r="P17">
        <v>124.5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34.799309999999998</v>
      </c>
      <c r="X17">
        <v>140.64850000000001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8.8740000000000006</v>
      </c>
      <c r="AG17">
        <v>14.524800000000001</v>
      </c>
      <c r="AH17">
        <v>128.792</v>
      </c>
      <c r="AI17">
        <v>2.5459999999999998</v>
      </c>
      <c r="AJ17">
        <v>0</v>
      </c>
      <c r="AK17">
        <v>51.394500000000001</v>
      </c>
      <c r="AL17">
        <v>79.364599999999996</v>
      </c>
      <c r="AM17">
        <v>0</v>
      </c>
      <c r="AN17">
        <v>0.66954999999999998</v>
      </c>
      <c r="AO17">
        <v>7.2030000000000003</v>
      </c>
      <c r="AP17">
        <v>9.4794</v>
      </c>
      <c r="AQ17">
        <v>0</v>
      </c>
      <c r="AR17">
        <v>53.543999999999997</v>
      </c>
      <c r="AS17">
        <v>31.897383000000001</v>
      </c>
      <c r="AT17">
        <v>11.540037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2942.8032900000003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686.77995699999997</v>
      </c>
      <c r="L18">
        <v>529.65499999999997</v>
      </c>
      <c r="M18">
        <v>92</v>
      </c>
      <c r="N18">
        <v>118.125</v>
      </c>
      <c r="O18">
        <v>123.66562500000001</v>
      </c>
      <c r="P18">
        <v>124.5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34.799309999999998</v>
      </c>
      <c r="X18">
        <v>140.64850000000001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8.8740000000000006</v>
      </c>
      <c r="AG18">
        <v>14.524800000000001</v>
      </c>
      <c r="AH18">
        <v>128.792</v>
      </c>
      <c r="AI18">
        <v>2.5459999999999998</v>
      </c>
      <c r="AJ18">
        <v>0</v>
      </c>
      <c r="AK18">
        <v>51.394500000000001</v>
      </c>
      <c r="AL18">
        <v>79.364599999999996</v>
      </c>
      <c r="AM18">
        <v>0</v>
      </c>
      <c r="AN18">
        <v>0.66954999999999998</v>
      </c>
      <c r="AO18">
        <v>7.2030000000000003</v>
      </c>
      <c r="AP18">
        <v>9.4794</v>
      </c>
      <c r="AQ18">
        <v>0</v>
      </c>
      <c r="AR18">
        <v>53.543999999999997</v>
      </c>
      <c r="AS18">
        <v>31.897383000000001</v>
      </c>
      <c r="AT18">
        <v>11.540037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2947.8032900000003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686.77995699999997</v>
      </c>
      <c r="L19">
        <v>509.65499999999997</v>
      </c>
      <c r="M19">
        <v>92</v>
      </c>
      <c r="N19">
        <v>118.125</v>
      </c>
      <c r="O19">
        <v>123.66562500000001</v>
      </c>
      <c r="P19">
        <v>124.5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34.799309999999998</v>
      </c>
      <c r="X19">
        <v>140.64850000000001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8.8740000000000006</v>
      </c>
      <c r="AG19">
        <v>14.524800000000001</v>
      </c>
      <c r="AH19">
        <v>128.792</v>
      </c>
      <c r="AI19">
        <v>2.5459999999999998</v>
      </c>
      <c r="AJ19">
        <v>0</v>
      </c>
      <c r="AK19">
        <v>51.394500000000001</v>
      </c>
      <c r="AL19">
        <v>79.364599999999996</v>
      </c>
      <c r="AM19">
        <v>0</v>
      </c>
      <c r="AN19">
        <v>0.66954999999999998</v>
      </c>
      <c r="AO19">
        <v>7.2030000000000003</v>
      </c>
      <c r="AP19">
        <v>9.4794</v>
      </c>
      <c r="AQ19">
        <v>0</v>
      </c>
      <c r="AR19">
        <v>50.231999999999999</v>
      </c>
      <c r="AS19">
        <v>31.897383000000001</v>
      </c>
      <c r="AT19">
        <v>11.540037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2924.4912900000004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686.77995699999997</v>
      </c>
      <c r="L20">
        <v>514.65499999999997</v>
      </c>
      <c r="M20">
        <v>92</v>
      </c>
      <c r="N20">
        <v>118.125</v>
      </c>
      <c r="O20">
        <v>123.66562500000001</v>
      </c>
      <c r="P20">
        <v>124.5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34.799309999999998</v>
      </c>
      <c r="X20">
        <v>140.64850000000001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8.8740000000000006</v>
      </c>
      <c r="AG20">
        <v>14.524800000000001</v>
      </c>
      <c r="AH20">
        <v>128.792</v>
      </c>
      <c r="AI20">
        <v>2.5459999999999998</v>
      </c>
      <c r="AJ20">
        <v>0</v>
      </c>
      <c r="AK20">
        <v>51.394500000000001</v>
      </c>
      <c r="AL20">
        <v>79.364599999999996</v>
      </c>
      <c r="AM20">
        <v>0</v>
      </c>
      <c r="AN20">
        <v>0.66954999999999998</v>
      </c>
      <c r="AO20">
        <v>7.2030000000000003</v>
      </c>
      <c r="AP20">
        <v>5.6364000000000001</v>
      </c>
      <c r="AQ20">
        <v>8.5050000000000008</v>
      </c>
      <c r="AR20">
        <v>50.231999999999999</v>
      </c>
      <c r="AS20">
        <v>31.897383000000001</v>
      </c>
      <c r="AT20">
        <v>11.540037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2934.1532900000002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686.77995699999997</v>
      </c>
      <c r="L21">
        <v>429.65499999999997</v>
      </c>
      <c r="M21">
        <v>92</v>
      </c>
      <c r="N21">
        <v>118.125</v>
      </c>
      <c r="O21">
        <v>123.66562500000001</v>
      </c>
      <c r="P21">
        <v>124.5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34.799309999999998</v>
      </c>
      <c r="X21">
        <v>145.04990000000001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8.8740000000000006</v>
      </c>
      <c r="AG21">
        <v>14.524800000000001</v>
      </c>
      <c r="AH21">
        <v>128.792</v>
      </c>
      <c r="AI21">
        <v>2.5459999999999998</v>
      </c>
      <c r="AJ21">
        <v>0</v>
      </c>
      <c r="AK21">
        <v>51.394500000000001</v>
      </c>
      <c r="AL21">
        <v>79.364599999999996</v>
      </c>
      <c r="AM21">
        <v>0</v>
      </c>
      <c r="AN21">
        <v>0.66954999999999998</v>
      </c>
      <c r="AO21">
        <v>7.2030000000000003</v>
      </c>
      <c r="AP21">
        <v>5.6364000000000001</v>
      </c>
      <c r="AQ21">
        <v>17.010000000000002</v>
      </c>
      <c r="AR21">
        <v>50.231999999999999</v>
      </c>
      <c r="AS21">
        <v>31.897383000000001</v>
      </c>
      <c r="AT21">
        <v>11.540037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2862.0596900000005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686.77995699999997</v>
      </c>
      <c r="L22">
        <v>394.65499999999997</v>
      </c>
      <c r="M22">
        <v>92</v>
      </c>
      <c r="N22">
        <v>118.125</v>
      </c>
      <c r="O22">
        <v>123.66562500000001</v>
      </c>
      <c r="P22">
        <v>124.5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34.799309999999998</v>
      </c>
      <c r="X22">
        <v>145.04990000000001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8.8740000000000006</v>
      </c>
      <c r="AG22">
        <v>14.524800000000001</v>
      </c>
      <c r="AH22">
        <v>128.792</v>
      </c>
      <c r="AI22">
        <v>2.5459999999999998</v>
      </c>
      <c r="AJ22">
        <v>0</v>
      </c>
      <c r="AK22">
        <v>51.394500000000001</v>
      </c>
      <c r="AL22">
        <v>79.364599999999996</v>
      </c>
      <c r="AM22">
        <v>0</v>
      </c>
      <c r="AN22">
        <v>0.66954999999999998</v>
      </c>
      <c r="AO22">
        <v>7.2030000000000003</v>
      </c>
      <c r="AP22">
        <v>5.6364000000000001</v>
      </c>
      <c r="AQ22">
        <v>25.515000000000001</v>
      </c>
      <c r="AR22">
        <v>50.231999999999999</v>
      </c>
      <c r="AS22">
        <v>31.897383000000001</v>
      </c>
      <c r="AT22">
        <v>11.540037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2835.5646900000002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682.37109999999996</v>
      </c>
      <c r="L23">
        <v>394.65499999999997</v>
      </c>
      <c r="M23">
        <v>92</v>
      </c>
      <c r="N23">
        <v>118.125</v>
      </c>
      <c r="O23">
        <v>123.66562500000001</v>
      </c>
      <c r="P23">
        <v>124.5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34.799309999999998</v>
      </c>
      <c r="X23">
        <v>145.04990000000001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8.8740000000000006</v>
      </c>
      <c r="AG23">
        <v>14.524800000000001</v>
      </c>
      <c r="AH23">
        <v>126.898</v>
      </c>
      <c r="AI23">
        <v>2.5459999999999998</v>
      </c>
      <c r="AJ23">
        <v>0</v>
      </c>
      <c r="AK23">
        <v>51.394500000000001</v>
      </c>
      <c r="AL23">
        <v>79.364599999999996</v>
      </c>
      <c r="AM23">
        <v>0</v>
      </c>
      <c r="AN23">
        <v>0.66954999999999998</v>
      </c>
      <c r="AO23">
        <v>7.2030000000000003</v>
      </c>
      <c r="AP23">
        <v>4.9958999999999998</v>
      </c>
      <c r="AQ23">
        <v>25.515000000000001</v>
      </c>
      <c r="AR23">
        <v>53.543999999999997</v>
      </c>
      <c r="AS23">
        <v>31.897383000000001</v>
      </c>
      <c r="AT23">
        <v>11.540037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2845.9953329999998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682.37109999999996</v>
      </c>
      <c r="L24">
        <v>394.65499999999997</v>
      </c>
      <c r="M24">
        <v>92</v>
      </c>
      <c r="N24">
        <v>118.125</v>
      </c>
      <c r="O24">
        <v>123.66562500000001</v>
      </c>
      <c r="P24">
        <v>124.5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34.799309999999998</v>
      </c>
      <c r="X24">
        <v>145.04990000000001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8.8740000000000006</v>
      </c>
      <c r="AG24">
        <v>14.524800000000001</v>
      </c>
      <c r="AH24">
        <v>126.898</v>
      </c>
      <c r="AI24">
        <v>2.5459999999999998</v>
      </c>
      <c r="AJ24">
        <v>0</v>
      </c>
      <c r="AK24">
        <v>51.394500000000001</v>
      </c>
      <c r="AL24">
        <v>79.364599999999996</v>
      </c>
      <c r="AM24">
        <v>0</v>
      </c>
      <c r="AN24">
        <v>0.66954999999999998</v>
      </c>
      <c r="AO24">
        <v>7.2030000000000003</v>
      </c>
      <c r="AP24">
        <v>4.9958999999999998</v>
      </c>
      <c r="AQ24">
        <v>25.515000000000001</v>
      </c>
      <c r="AR24">
        <v>53.543999999999997</v>
      </c>
      <c r="AS24">
        <v>31.897383000000001</v>
      </c>
      <c r="AT24">
        <v>11.540037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2845.9953329999998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682.37109999999996</v>
      </c>
      <c r="L25">
        <v>394.65499999999997</v>
      </c>
      <c r="M25">
        <v>92</v>
      </c>
      <c r="N25">
        <v>118.125</v>
      </c>
      <c r="O25">
        <v>123.66562500000001</v>
      </c>
      <c r="P25">
        <v>124.5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34.799309999999998</v>
      </c>
      <c r="X25">
        <v>145.04990000000001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8.8740000000000006</v>
      </c>
      <c r="AG25">
        <v>14.524800000000001</v>
      </c>
      <c r="AH25">
        <v>126.898</v>
      </c>
      <c r="AI25">
        <v>12.73</v>
      </c>
      <c r="AJ25">
        <v>0</v>
      </c>
      <c r="AK25">
        <v>51.394500000000001</v>
      </c>
      <c r="AL25">
        <v>79.364599999999996</v>
      </c>
      <c r="AM25">
        <v>0</v>
      </c>
      <c r="AN25">
        <v>0.66954999999999998</v>
      </c>
      <c r="AO25">
        <v>7.2030000000000003</v>
      </c>
      <c r="AP25">
        <v>4.9958999999999998</v>
      </c>
      <c r="AQ25">
        <v>25.515000000000001</v>
      </c>
      <c r="AR25">
        <v>53.543999999999997</v>
      </c>
      <c r="AS25">
        <v>31.897383000000001</v>
      </c>
      <c r="AT25">
        <v>11.540037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2856.179333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674.08789999999999</v>
      </c>
      <c r="L26">
        <v>372.83819999999997</v>
      </c>
      <c r="M26">
        <v>92</v>
      </c>
      <c r="N26">
        <v>118.125</v>
      </c>
      <c r="O26">
        <v>123.66562500000001</v>
      </c>
      <c r="P26">
        <v>124.5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34.799309999999998</v>
      </c>
      <c r="X26">
        <v>145.04990000000001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8.8740000000000006</v>
      </c>
      <c r="AG26">
        <v>14.524800000000001</v>
      </c>
      <c r="AH26">
        <v>126.898</v>
      </c>
      <c r="AI26">
        <v>12.73</v>
      </c>
      <c r="AJ26">
        <v>0</v>
      </c>
      <c r="AK26">
        <v>51.394500000000001</v>
      </c>
      <c r="AL26">
        <v>79.364599999999996</v>
      </c>
      <c r="AM26">
        <v>0</v>
      </c>
      <c r="AN26">
        <v>0.66954999999999998</v>
      </c>
      <c r="AO26">
        <v>7.2030000000000003</v>
      </c>
      <c r="AP26">
        <v>4.9958999999999998</v>
      </c>
      <c r="AQ26">
        <v>25.515000000000001</v>
      </c>
      <c r="AR26">
        <v>53.543999999999997</v>
      </c>
      <c r="AS26">
        <v>31.897383000000001</v>
      </c>
      <c r="AT26">
        <v>11.540037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2826.0793330000001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682.37109999999996</v>
      </c>
      <c r="L27">
        <v>370.16820000000001</v>
      </c>
      <c r="M27">
        <v>92</v>
      </c>
      <c r="N27">
        <v>118.125</v>
      </c>
      <c r="O27">
        <v>123.66562500000001</v>
      </c>
      <c r="P27">
        <v>124.5</v>
      </c>
      <c r="Q27">
        <v>10.818899999999999</v>
      </c>
      <c r="R27">
        <v>42.042999999999999</v>
      </c>
      <c r="S27">
        <v>26.167000000000002</v>
      </c>
      <c r="T27">
        <v>0</v>
      </c>
      <c r="U27">
        <v>418.77</v>
      </c>
      <c r="V27">
        <v>14.25</v>
      </c>
      <c r="W27">
        <v>34.799309999999998</v>
      </c>
      <c r="X27">
        <v>145.04990000000001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36.544144000000003</v>
      </c>
      <c r="AE27">
        <v>47.855899999999998</v>
      </c>
      <c r="AF27">
        <v>8.8740000000000006</v>
      </c>
      <c r="AG27">
        <v>14.524800000000001</v>
      </c>
      <c r="AH27">
        <v>126.898</v>
      </c>
      <c r="AI27">
        <v>15.276</v>
      </c>
      <c r="AJ27">
        <v>0</v>
      </c>
      <c r="AK27">
        <v>51.394500000000001</v>
      </c>
      <c r="AL27">
        <v>83.664000000000001</v>
      </c>
      <c r="AM27">
        <v>0</v>
      </c>
      <c r="AN27">
        <v>0.66954999999999998</v>
      </c>
      <c r="AO27">
        <v>7.2030000000000003</v>
      </c>
      <c r="AP27">
        <v>4.9958999999999998</v>
      </c>
      <c r="AQ27">
        <v>25.515000000000001</v>
      </c>
      <c r="AR27">
        <v>50.231999999999999</v>
      </c>
      <c r="AS27">
        <v>33.091920000000002</v>
      </c>
      <c r="AT27">
        <v>11.540037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2834.1785139999997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682.37109999999996</v>
      </c>
      <c r="L28">
        <v>368.03820000000002</v>
      </c>
      <c r="M28">
        <v>92</v>
      </c>
      <c r="N28">
        <v>118.125</v>
      </c>
      <c r="O28">
        <v>123.66562500000001</v>
      </c>
      <c r="P28">
        <v>124.5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34.799309999999998</v>
      </c>
      <c r="X28">
        <v>145.04990000000001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36.544144000000003</v>
      </c>
      <c r="AE28">
        <v>47.470999999999997</v>
      </c>
      <c r="AF28">
        <v>8.8740000000000006</v>
      </c>
      <c r="AG28">
        <v>14.524800000000001</v>
      </c>
      <c r="AH28">
        <v>126.898</v>
      </c>
      <c r="AI28">
        <v>49.646999999999998</v>
      </c>
      <c r="AJ28">
        <v>0</v>
      </c>
      <c r="AK28">
        <v>51.394500000000001</v>
      </c>
      <c r="AL28">
        <v>83.664000000000001</v>
      </c>
      <c r="AM28">
        <v>5.2786799999999996</v>
      </c>
      <c r="AN28">
        <v>0.66954999999999998</v>
      </c>
      <c r="AO28">
        <v>7.2030000000000003</v>
      </c>
      <c r="AP28">
        <v>4.9958999999999998</v>
      </c>
      <c r="AQ28">
        <v>25.515000000000001</v>
      </c>
      <c r="AR28">
        <v>50.231999999999999</v>
      </c>
      <c r="AS28">
        <v>33.091920000000002</v>
      </c>
      <c r="AT28">
        <v>11.540037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2871.9745940000003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620.03319999999997</v>
      </c>
      <c r="L29">
        <v>368.03820000000002</v>
      </c>
      <c r="M29">
        <v>92</v>
      </c>
      <c r="N29">
        <v>118.125</v>
      </c>
      <c r="O29">
        <v>123.66562500000001</v>
      </c>
      <c r="P29">
        <v>124.5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34.799309999999998</v>
      </c>
      <c r="X29">
        <v>145.04990000000001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36.544144000000003</v>
      </c>
      <c r="AE29">
        <v>47.470999999999997</v>
      </c>
      <c r="AF29">
        <v>8.8740000000000006</v>
      </c>
      <c r="AG29">
        <v>14.524800000000001</v>
      </c>
      <c r="AH29">
        <v>126.898</v>
      </c>
      <c r="AI29">
        <v>49.646999999999998</v>
      </c>
      <c r="AJ29">
        <v>0</v>
      </c>
      <c r="AK29">
        <v>51.394500000000001</v>
      </c>
      <c r="AL29">
        <v>83.664000000000001</v>
      </c>
      <c r="AM29">
        <v>5.2786799999999996</v>
      </c>
      <c r="AN29">
        <v>0.66954999999999998</v>
      </c>
      <c r="AO29">
        <v>7.2030000000000003</v>
      </c>
      <c r="AP29">
        <v>3.7149000000000001</v>
      </c>
      <c r="AQ29">
        <v>25.515000000000001</v>
      </c>
      <c r="AR29">
        <v>50.231999999999999</v>
      </c>
      <c r="AS29">
        <v>33.091920000000002</v>
      </c>
      <c r="AT29">
        <v>11.540037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2808.3556940000008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570.03319999999997</v>
      </c>
      <c r="L30">
        <v>368.03820000000002</v>
      </c>
      <c r="M30">
        <v>92</v>
      </c>
      <c r="N30">
        <v>118.125</v>
      </c>
      <c r="O30">
        <v>123.66562500000001</v>
      </c>
      <c r="P30">
        <v>124.5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34.799309999999998</v>
      </c>
      <c r="X30">
        <v>145.04990000000001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36.544144000000003</v>
      </c>
      <c r="AE30">
        <v>47.470999999999997</v>
      </c>
      <c r="AF30">
        <v>8.8740000000000006</v>
      </c>
      <c r="AG30">
        <v>14.524800000000001</v>
      </c>
      <c r="AH30">
        <v>126.898</v>
      </c>
      <c r="AI30">
        <v>49.646999999999998</v>
      </c>
      <c r="AJ30">
        <v>0</v>
      </c>
      <c r="AK30">
        <v>51.394500000000001</v>
      </c>
      <c r="AL30">
        <v>83.664000000000001</v>
      </c>
      <c r="AM30">
        <v>5.2786799999999996</v>
      </c>
      <c r="AN30">
        <v>0.66954999999999998</v>
      </c>
      <c r="AO30">
        <v>7.2030000000000003</v>
      </c>
      <c r="AP30">
        <v>3.7149000000000001</v>
      </c>
      <c r="AQ30">
        <v>25.515000000000001</v>
      </c>
      <c r="AR30">
        <v>50.231999999999999</v>
      </c>
      <c r="AS30">
        <v>33.091920000000002</v>
      </c>
      <c r="AT30">
        <v>11.540037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2758.3556940000008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520.03319999999997</v>
      </c>
      <c r="L31">
        <v>368.03820000000002</v>
      </c>
      <c r="M31">
        <v>92</v>
      </c>
      <c r="N31">
        <v>118.125</v>
      </c>
      <c r="O31">
        <v>123.66562500000001</v>
      </c>
      <c r="P31">
        <v>124.5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34.799309999999998</v>
      </c>
      <c r="X31">
        <v>145.04990000000001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36.544144000000003</v>
      </c>
      <c r="AE31">
        <v>47.470999999999997</v>
      </c>
      <c r="AF31">
        <v>8.8740000000000006</v>
      </c>
      <c r="AG31">
        <v>14.524800000000001</v>
      </c>
      <c r="AH31">
        <v>126.898</v>
      </c>
      <c r="AI31">
        <v>49.646999999999998</v>
      </c>
      <c r="AJ31">
        <v>0</v>
      </c>
      <c r="AK31">
        <v>51.394500000000001</v>
      </c>
      <c r="AL31">
        <v>83.664000000000001</v>
      </c>
      <c r="AM31">
        <v>5.2786799999999996</v>
      </c>
      <c r="AN31">
        <v>0.66954999999999998</v>
      </c>
      <c r="AO31">
        <v>7.2030000000000003</v>
      </c>
      <c r="AP31">
        <v>3.7149000000000001</v>
      </c>
      <c r="AQ31">
        <v>25.515000000000001</v>
      </c>
      <c r="AR31">
        <v>50.231999999999999</v>
      </c>
      <c r="AS31">
        <v>31.897383000000001</v>
      </c>
      <c r="AT31">
        <v>11.540037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2707.1611570000009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376.30179900000002</v>
      </c>
      <c r="L32">
        <v>368.03820000000002</v>
      </c>
      <c r="M32">
        <v>92</v>
      </c>
      <c r="N32">
        <v>118.125</v>
      </c>
      <c r="O32">
        <v>123.66562500000001</v>
      </c>
      <c r="P32">
        <v>124.5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34.799309999999998</v>
      </c>
      <c r="X32">
        <v>145.04990000000001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29.062808</v>
      </c>
      <c r="AD32">
        <v>36.544144000000003</v>
      </c>
      <c r="AE32">
        <v>47.470999999999997</v>
      </c>
      <c r="AF32">
        <v>8.8740000000000006</v>
      </c>
      <c r="AG32">
        <v>14.524800000000001</v>
      </c>
      <c r="AH32">
        <v>126.898</v>
      </c>
      <c r="AI32">
        <v>49.646999999999998</v>
      </c>
      <c r="AJ32">
        <v>0</v>
      </c>
      <c r="AK32">
        <v>51.394500000000001</v>
      </c>
      <c r="AL32">
        <v>83.664000000000001</v>
      </c>
      <c r="AM32">
        <v>5.2786799999999996</v>
      </c>
      <c r="AN32">
        <v>0.66954999999999998</v>
      </c>
      <c r="AO32">
        <v>7.2030000000000003</v>
      </c>
      <c r="AP32">
        <v>3.7149000000000001</v>
      </c>
      <c r="AQ32">
        <v>24.003</v>
      </c>
      <c r="AR32">
        <v>50.231999999999999</v>
      </c>
      <c r="AS32">
        <v>31.897383000000001</v>
      </c>
      <c r="AT32">
        <v>11.540037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2561.9177560000003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376.320989</v>
      </c>
      <c r="L33">
        <v>356.03820000000002</v>
      </c>
      <c r="M33">
        <v>92</v>
      </c>
      <c r="N33">
        <v>118.125</v>
      </c>
      <c r="O33">
        <v>123.66562500000001</v>
      </c>
      <c r="P33">
        <v>124.5</v>
      </c>
      <c r="Q33">
        <v>10.1389</v>
      </c>
      <c r="R33">
        <v>35.207700000000003</v>
      </c>
      <c r="S33">
        <v>22.430499999999999</v>
      </c>
      <c r="T33">
        <v>0</v>
      </c>
      <c r="U33">
        <v>418.77</v>
      </c>
      <c r="V33">
        <v>14.1081</v>
      </c>
      <c r="W33">
        <v>29.6142</v>
      </c>
      <c r="X33">
        <v>118.5808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36.544144000000003</v>
      </c>
      <c r="AE33">
        <v>47.470999999999997</v>
      </c>
      <c r="AF33">
        <v>8.8740000000000006</v>
      </c>
      <c r="AG33">
        <v>14.524800000000001</v>
      </c>
      <c r="AH33">
        <v>126.898</v>
      </c>
      <c r="AI33">
        <v>49.646999999999998</v>
      </c>
      <c r="AJ33">
        <v>0</v>
      </c>
      <c r="AK33">
        <v>51.394500000000001</v>
      </c>
      <c r="AL33">
        <v>83.664000000000001</v>
      </c>
      <c r="AM33">
        <v>10.557359999999999</v>
      </c>
      <c r="AN33">
        <v>0.66954999999999998</v>
      </c>
      <c r="AO33">
        <v>7.2030000000000003</v>
      </c>
      <c r="AP33">
        <v>3.7149000000000001</v>
      </c>
      <c r="AQ33">
        <v>17.010000000000002</v>
      </c>
      <c r="AR33">
        <v>50.231999999999999</v>
      </c>
      <c r="AS33">
        <v>31.897383000000001</v>
      </c>
      <c r="AT33">
        <v>11.540037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2504.5134159999998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376.30179900000002</v>
      </c>
      <c r="L34">
        <v>356.03820000000002</v>
      </c>
      <c r="M34">
        <v>92</v>
      </c>
      <c r="N34">
        <v>118.125</v>
      </c>
      <c r="O34">
        <v>123.66562500000001</v>
      </c>
      <c r="P34">
        <v>124.5</v>
      </c>
      <c r="Q34">
        <v>10.1389</v>
      </c>
      <c r="R34">
        <v>35.207700000000003</v>
      </c>
      <c r="S34">
        <v>22.430499999999999</v>
      </c>
      <c r="T34">
        <v>0</v>
      </c>
      <c r="U34">
        <v>418.77</v>
      </c>
      <c r="V34">
        <v>10.4886</v>
      </c>
      <c r="W34">
        <v>29.6142</v>
      </c>
      <c r="X34">
        <v>118.5808</v>
      </c>
      <c r="Y34">
        <v>0</v>
      </c>
      <c r="Z34">
        <v>6.5537999999999998</v>
      </c>
      <c r="AA34">
        <v>28.045000000000002</v>
      </c>
      <c r="AB34">
        <v>39.510120000000001</v>
      </c>
      <c r="AC34">
        <v>29.062808</v>
      </c>
      <c r="AD34">
        <v>36.544144000000003</v>
      </c>
      <c r="AE34">
        <v>47.470999999999997</v>
      </c>
      <c r="AF34">
        <v>8.8740000000000006</v>
      </c>
      <c r="AG34">
        <v>14.524800000000001</v>
      </c>
      <c r="AH34">
        <v>126.898</v>
      </c>
      <c r="AI34">
        <v>7.6379999999999999</v>
      </c>
      <c r="AJ34">
        <v>0</v>
      </c>
      <c r="AK34">
        <v>51.394500000000001</v>
      </c>
      <c r="AL34">
        <v>83.664000000000001</v>
      </c>
      <c r="AM34">
        <v>10.557359999999999</v>
      </c>
      <c r="AN34">
        <v>0.66954999999999998</v>
      </c>
      <c r="AO34">
        <v>7.2030000000000003</v>
      </c>
      <c r="AP34">
        <v>3.7149000000000001</v>
      </c>
      <c r="AQ34">
        <v>17.010000000000002</v>
      </c>
      <c r="AR34">
        <v>50.231999999999999</v>
      </c>
      <c r="AS34">
        <v>31.897383000000001</v>
      </c>
      <c r="AT34">
        <v>11.540037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2458.865726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376.23814199999998</v>
      </c>
      <c r="L35">
        <v>356.03820000000002</v>
      </c>
      <c r="M35">
        <v>92</v>
      </c>
      <c r="N35">
        <v>118.125</v>
      </c>
      <c r="O35">
        <v>123.66562500000001</v>
      </c>
      <c r="P35">
        <v>124.5</v>
      </c>
      <c r="Q35">
        <v>10.1389</v>
      </c>
      <c r="R35">
        <v>28.617699999999999</v>
      </c>
      <c r="S35">
        <v>18.590499999999999</v>
      </c>
      <c r="T35">
        <v>0</v>
      </c>
      <c r="U35">
        <v>418.77</v>
      </c>
      <c r="V35">
        <v>6.2586000000000004</v>
      </c>
      <c r="W35">
        <v>24.312290000000001</v>
      </c>
      <c r="X35">
        <v>89.790800000000004</v>
      </c>
      <c r="Y35">
        <v>0</v>
      </c>
      <c r="Z35">
        <v>6.5537999999999998</v>
      </c>
      <c r="AA35">
        <v>28.045000000000002</v>
      </c>
      <c r="AB35">
        <v>39.510120000000001</v>
      </c>
      <c r="AC35">
        <v>29.062808</v>
      </c>
      <c r="AD35">
        <v>36.544144000000003</v>
      </c>
      <c r="AE35">
        <v>47.470999999999997</v>
      </c>
      <c r="AF35">
        <v>8.8740000000000006</v>
      </c>
      <c r="AG35">
        <v>14.524800000000001</v>
      </c>
      <c r="AH35">
        <v>152.27760000000001</v>
      </c>
      <c r="AI35">
        <v>2.5459999999999998</v>
      </c>
      <c r="AJ35">
        <v>0</v>
      </c>
      <c r="AK35">
        <v>51.394500000000001</v>
      </c>
      <c r="AL35">
        <v>83.664000000000001</v>
      </c>
      <c r="AM35">
        <v>10.557359999999999</v>
      </c>
      <c r="AN35">
        <v>0.66954999999999998</v>
      </c>
      <c r="AO35">
        <v>7.2030000000000003</v>
      </c>
      <c r="AP35">
        <v>3.7149000000000001</v>
      </c>
      <c r="AQ35">
        <v>17.010000000000002</v>
      </c>
      <c r="AR35">
        <v>50.231999999999999</v>
      </c>
      <c r="AS35">
        <v>31.897383000000001</v>
      </c>
      <c r="AT35">
        <v>11.540037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2430.3377589999996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376.21880900000002</v>
      </c>
      <c r="L36">
        <v>356.03820000000002</v>
      </c>
      <c r="M36">
        <v>92</v>
      </c>
      <c r="N36">
        <v>118.125</v>
      </c>
      <c r="O36">
        <v>123.66562500000001</v>
      </c>
      <c r="P36">
        <v>124.5</v>
      </c>
      <c r="Q36">
        <v>10.1389</v>
      </c>
      <c r="R36">
        <v>28.617699999999999</v>
      </c>
      <c r="S36">
        <v>18.590499999999999</v>
      </c>
      <c r="T36">
        <v>0</v>
      </c>
      <c r="U36">
        <v>418.77</v>
      </c>
      <c r="V36">
        <v>6.2586000000000004</v>
      </c>
      <c r="W36">
        <v>24.284199999999998</v>
      </c>
      <c r="X36">
        <v>89.790800000000004</v>
      </c>
      <c r="Y36">
        <v>0</v>
      </c>
      <c r="Z36">
        <v>6.5537999999999998</v>
      </c>
      <c r="AA36">
        <v>28.045000000000002</v>
      </c>
      <c r="AB36">
        <v>39.510120000000001</v>
      </c>
      <c r="AC36">
        <v>29.062808</v>
      </c>
      <c r="AD36">
        <v>36.544144000000003</v>
      </c>
      <c r="AE36">
        <v>47.470999999999997</v>
      </c>
      <c r="AF36">
        <v>8.8740000000000006</v>
      </c>
      <c r="AG36">
        <v>14.524800000000001</v>
      </c>
      <c r="AH36">
        <v>152.27760000000001</v>
      </c>
      <c r="AI36">
        <v>2.5459999999999998</v>
      </c>
      <c r="AJ36">
        <v>0</v>
      </c>
      <c r="AK36">
        <v>51.394500000000001</v>
      </c>
      <c r="AL36">
        <v>83.664000000000001</v>
      </c>
      <c r="AM36">
        <v>10.557359999999999</v>
      </c>
      <c r="AN36">
        <v>0.66954999999999998</v>
      </c>
      <c r="AO36">
        <v>7.2030000000000003</v>
      </c>
      <c r="AP36">
        <v>3.7149000000000001</v>
      </c>
      <c r="AQ36">
        <v>17.010000000000002</v>
      </c>
      <c r="AR36">
        <v>50.231999999999999</v>
      </c>
      <c r="AS36">
        <v>31.897383000000001</v>
      </c>
      <c r="AT36">
        <v>11.540037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2430.2903359999996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376.320989</v>
      </c>
      <c r="L37">
        <v>356.03820000000002</v>
      </c>
      <c r="M37">
        <v>92</v>
      </c>
      <c r="N37">
        <v>118.125</v>
      </c>
      <c r="O37">
        <v>123.66562500000001</v>
      </c>
      <c r="P37">
        <v>124.5</v>
      </c>
      <c r="Q37">
        <v>10.1389</v>
      </c>
      <c r="R37">
        <v>28.617699999999999</v>
      </c>
      <c r="S37">
        <v>18.590499999999999</v>
      </c>
      <c r="T37">
        <v>0</v>
      </c>
      <c r="U37">
        <v>418.77</v>
      </c>
      <c r="V37">
        <v>6.2586000000000004</v>
      </c>
      <c r="W37">
        <v>24.284199999999998</v>
      </c>
      <c r="X37">
        <v>89.790800000000004</v>
      </c>
      <c r="Y37">
        <v>0</v>
      </c>
      <c r="Z37">
        <v>6.5537999999999998</v>
      </c>
      <c r="AA37">
        <v>28.045000000000002</v>
      </c>
      <c r="AB37">
        <v>39.510120000000001</v>
      </c>
      <c r="AC37">
        <v>29.062808</v>
      </c>
      <c r="AD37">
        <v>36.544144000000003</v>
      </c>
      <c r="AE37">
        <v>47.470999999999997</v>
      </c>
      <c r="AF37">
        <v>8.8740000000000006</v>
      </c>
      <c r="AG37">
        <v>14.524800000000001</v>
      </c>
      <c r="AH37">
        <v>152.27760000000001</v>
      </c>
      <c r="AI37">
        <v>2.5459999999999998</v>
      </c>
      <c r="AJ37">
        <v>0</v>
      </c>
      <c r="AK37">
        <v>51.394500000000001</v>
      </c>
      <c r="AL37">
        <v>83.664000000000001</v>
      </c>
      <c r="AM37">
        <v>10.557359999999999</v>
      </c>
      <c r="AN37">
        <v>0.66954999999999998</v>
      </c>
      <c r="AO37">
        <v>7.4969999999999999</v>
      </c>
      <c r="AP37">
        <v>3.7149000000000001</v>
      </c>
      <c r="AQ37">
        <v>17.010000000000002</v>
      </c>
      <c r="AR37">
        <v>50.231999999999999</v>
      </c>
      <c r="AS37">
        <v>31.897383000000001</v>
      </c>
      <c r="AT37">
        <v>11.540037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2430.6865159999998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376.30179900000002</v>
      </c>
      <c r="L38">
        <v>356.03820000000002</v>
      </c>
      <c r="M38">
        <v>92</v>
      </c>
      <c r="N38">
        <v>118.125</v>
      </c>
      <c r="O38">
        <v>123.66562500000001</v>
      </c>
      <c r="P38">
        <v>124.5</v>
      </c>
      <c r="Q38">
        <v>10.1389</v>
      </c>
      <c r="R38">
        <v>28.617699999999999</v>
      </c>
      <c r="S38">
        <v>18.590499999999999</v>
      </c>
      <c r="T38">
        <v>0</v>
      </c>
      <c r="U38">
        <v>418.77</v>
      </c>
      <c r="V38">
        <v>6.2586000000000004</v>
      </c>
      <c r="W38">
        <v>24.284199999999998</v>
      </c>
      <c r="X38">
        <v>89.790800000000004</v>
      </c>
      <c r="Y38">
        <v>0</v>
      </c>
      <c r="Z38">
        <v>6.5537999999999998</v>
      </c>
      <c r="AA38">
        <v>14.04936</v>
      </c>
      <c r="AB38">
        <v>39.510120000000001</v>
      </c>
      <c r="AC38">
        <v>29.062808</v>
      </c>
      <c r="AD38">
        <v>36.544144000000003</v>
      </c>
      <c r="AE38">
        <v>47.470999999999997</v>
      </c>
      <c r="AF38">
        <v>8.8740000000000006</v>
      </c>
      <c r="AG38">
        <v>14.524800000000001</v>
      </c>
      <c r="AH38">
        <v>152.27760000000001</v>
      </c>
      <c r="AI38">
        <v>2.5459999999999998</v>
      </c>
      <c r="AJ38">
        <v>0</v>
      </c>
      <c r="AK38">
        <v>51.394500000000001</v>
      </c>
      <c r="AL38">
        <v>83.664000000000001</v>
      </c>
      <c r="AM38">
        <v>10.557359999999999</v>
      </c>
      <c r="AN38">
        <v>0.66954999999999998</v>
      </c>
      <c r="AO38">
        <v>7.4969999999999999</v>
      </c>
      <c r="AP38">
        <v>3.7149000000000001</v>
      </c>
      <c r="AQ38">
        <v>8.5050000000000008</v>
      </c>
      <c r="AR38">
        <v>50.231999999999999</v>
      </c>
      <c r="AS38">
        <v>31.897383000000001</v>
      </c>
      <c r="AT38">
        <v>11.540037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2408.1666859999996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376.35936900000002</v>
      </c>
      <c r="L39">
        <v>356.03820000000002</v>
      </c>
      <c r="M39">
        <v>92</v>
      </c>
      <c r="N39">
        <v>118.125</v>
      </c>
      <c r="O39">
        <v>123.66562500000001</v>
      </c>
      <c r="P39">
        <v>124.5</v>
      </c>
      <c r="Q39">
        <v>10.1389</v>
      </c>
      <c r="R39">
        <v>28.617699999999999</v>
      </c>
      <c r="S39">
        <v>18.590499999999999</v>
      </c>
      <c r="T39">
        <v>0</v>
      </c>
      <c r="U39">
        <v>418.77</v>
      </c>
      <c r="V39">
        <v>6.2586000000000004</v>
      </c>
      <c r="W39">
        <v>24.284199999999998</v>
      </c>
      <c r="X39">
        <v>89.790800000000004</v>
      </c>
      <c r="Y39">
        <v>0</v>
      </c>
      <c r="Z39">
        <v>6.5537999999999998</v>
      </c>
      <c r="AA39">
        <v>14.04936</v>
      </c>
      <c r="AB39">
        <v>39.510120000000001</v>
      </c>
      <c r="AC39">
        <v>29.062808</v>
      </c>
      <c r="AD39">
        <v>36.544144000000003</v>
      </c>
      <c r="AE39">
        <v>47.470999999999997</v>
      </c>
      <c r="AF39">
        <v>8.8740000000000006</v>
      </c>
      <c r="AG39">
        <v>14.524800000000001</v>
      </c>
      <c r="AH39">
        <v>152.27760000000001</v>
      </c>
      <c r="AI39">
        <v>2.5459999999999998</v>
      </c>
      <c r="AJ39">
        <v>0</v>
      </c>
      <c r="AK39">
        <v>51.394500000000001</v>
      </c>
      <c r="AL39">
        <v>79.364599999999996</v>
      </c>
      <c r="AM39">
        <v>5.2786799999999996</v>
      </c>
      <c r="AN39">
        <v>0.66954999999999998</v>
      </c>
      <c r="AO39">
        <v>7.35</v>
      </c>
      <c r="AP39">
        <v>9.4794</v>
      </c>
      <c r="AQ39">
        <v>8.5050000000000008</v>
      </c>
      <c r="AR39">
        <v>53.543999999999997</v>
      </c>
      <c r="AS39">
        <v>31.897383000000001</v>
      </c>
      <c r="AT39">
        <v>11.540037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2407.5756759999995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376.38815499999998</v>
      </c>
      <c r="L40">
        <v>356.03820000000002</v>
      </c>
      <c r="M40">
        <v>92</v>
      </c>
      <c r="N40">
        <v>118.125</v>
      </c>
      <c r="O40">
        <v>123.66562500000001</v>
      </c>
      <c r="P40">
        <v>124.5</v>
      </c>
      <c r="Q40">
        <v>10.1389</v>
      </c>
      <c r="R40">
        <v>28.617699999999999</v>
      </c>
      <c r="S40">
        <v>18.590499999999999</v>
      </c>
      <c r="T40">
        <v>0</v>
      </c>
      <c r="U40">
        <v>418.77</v>
      </c>
      <c r="V40">
        <v>6.2586000000000004</v>
      </c>
      <c r="W40">
        <v>24.284199999999998</v>
      </c>
      <c r="X40">
        <v>89.790800000000004</v>
      </c>
      <c r="Y40">
        <v>0</v>
      </c>
      <c r="Z40">
        <v>6.5537999999999998</v>
      </c>
      <c r="AA40">
        <v>14.04936</v>
      </c>
      <c r="AB40">
        <v>39.510120000000001</v>
      </c>
      <c r="AC40">
        <v>29.062808</v>
      </c>
      <c r="AD40">
        <v>36.544144000000003</v>
      </c>
      <c r="AE40">
        <v>47.470999999999997</v>
      </c>
      <c r="AF40">
        <v>8.8740000000000006</v>
      </c>
      <c r="AG40">
        <v>14.524800000000001</v>
      </c>
      <c r="AH40">
        <v>152.27760000000001</v>
      </c>
      <c r="AI40">
        <v>2.5459999999999998</v>
      </c>
      <c r="AJ40">
        <v>0</v>
      </c>
      <c r="AK40">
        <v>51.394500000000001</v>
      </c>
      <c r="AL40">
        <v>79.364599999999996</v>
      </c>
      <c r="AM40">
        <v>0</v>
      </c>
      <c r="AN40">
        <v>0.66954999999999998</v>
      </c>
      <c r="AO40">
        <v>7.35</v>
      </c>
      <c r="AP40">
        <v>9.4794</v>
      </c>
      <c r="AQ40">
        <v>0</v>
      </c>
      <c r="AR40">
        <v>53.543999999999997</v>
      </c>
      <c r="AS40">
        <v>31.897383000000001</v>
      </c>
      <c r="AT40">
        <v>11.540037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2393.8207819999993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376.35936900000002</v>
      </c>
      <c r="L41">
        <v>356.03820000000002</v>
      </c>
      <c r="M41">
        <v>92</v>
      </c>
      <c r="N41">
        <v>118.125</v>
      </c>
      <c r="O41">
        <v>123.66562500000001</v>
      </c>
      <c r="P41">
        <v>124.5</v>
      </c>
      <c r="Q41">
        <v>10.1389</v>
      </c>
      <c r="R41">
        <v>28.617699999999999</v>
      </c>
      <c r="S41">
        <v>18.590499999999999</v>
      </c>
      <c r="T41">
        <v>0</v>
      </c>
      <c r="U41">
        <v>418.77</v>
      </c>
      <c r="V41">
        <v>6.2586000000000004</v>
      </c>
      <c r="W41">
        <v>24.284199999999998</v>
      </c>
      <c r="X41">
        <v>99.790800000000004</v>
      </c>
      <c r="Y41">
        <v>0</v>
      </c>
      <c r="Z41">
        <v>6.5537999999999998</v>
      </c>
      <c r="AA41">
        <v>14.04936</v>
      </c>
      <c r="AB41">
        <v>39.510120000000001</v>
      </c>
      <c r="AC41">
        <v>29.062808</v>
      </c>
      <c r="AD41">
        <v>36.544144000000003</v>
      </c>
      <c r="AE41">
        <v>47.470999999999997</v>
      </c>
      <c r="AF41">
        <v>8.8740000000000006</v>
      </c>
      <c r="AG41">
        <v>14.524800000000001</v>
      </c>
      <c r="AH41">
        <v>152.27760000000001</v>
      </c>
      <c r="AI41">
        <v>2.5459999999999998</v>
      </c>
      <c r="AJ41">
        <v>0</v>
      </c>
      <c r="AK41">
        <v>51.394500000000001</v>
      </c>
      <c r="AL41">
        <v>79.364599999999996</v>
      </c>
      <c r="AM41">
        <v>0</v>
      </c>
      <c r="AN41">
        <v>0.66954999999999998</v>
      </c>
      <c r="AO41">
        <v>7.35</v>
      </c>
      <c r="AP41">
        <v>9.4794</v>
      </c>
      <c r="AQ41">
        <v>0</v>
      </c>
      <c r="AR41">
        <v>53.543999999999997</v>
      </c>
      <c r="AS41">
        <v>31.897383000000001</v>
      </c>
      <c r="AT41">
        <v>11.540037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2403.7919959999995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376.38815499999998</v>
      </c>
      <c r="L42">
        <v>356.03820000000002</v>
      </c>
      <c r="M42">
        <v>92</v>
      </c>
      <c r="N42">
        <v>118.125</v>
      </c>
      <c r="O42">
        <v>123.66562500000001</v>
      </c>
      <c r="P42">
        <v>124.5</v>
      </c>
      <c r="Q42">
        <v>10.1389</v>
      </c>
      <c r="R42">
        <v>28.617699999999999</v>
      </c>
      <c r="S42">
        <v>18.590499999999999</v>
      </c>
      <c r="T42">
        <v>0</v>
      </c>
      <c r="U42">
        <v>418.77</v>
      </c>
      <c r="V42">
        <v>6.2586000000000004</v>
      </c>
      <c r="W42">
        <v>24.284199999999998</v>
      </c>
      <c r="X42">
        <v>99.790800000000004</v>
      </c>
      <c r="Y42">
        <v>0</v>
      </c>
      <c r="Z42">
        <v>6.5537999999999998</v>
      </c>
      <c r="AA42">
        <v>14.04936</v>
      </c>
      <c r="AB42">
        <v>39.510120000000001</v>
      </c>
      <c r="AC42">
        <v>29.062808</v>
      </c>
      <c r="AD42">
        <v>36.544144000000003</v>
      </c>
      <c r="AE42">
        <v>49.436556000000003</v>
      </c>
      <c r="AF42">
        <v>8.8740000000000006</v>
      </c>
      <c r="AG42">
        <v>14.524800000000001</v>
      </c>
      <c r="AH42">
        <v>152.27760000000001</v>
      </c>
      <c r="AI42">
        <v>2.5459999999999998</v>
      </c>
      <c r="AJ42">
        <v>0</v>
      </c>
      <c r="AK42">
        <v>51.394500000000001</v>
      </c>
      <c r="AL42">
        <v>79.364599999999996</v>
      </c>
      <c r="AM42">
        <v>0</v>
      </c>
      <c r="AN42">
        <v>0.66954999999999998</v>
      </c>
      <c r="AO42">
        <v>7.35</v>
      </c>
      <c r="AP42">
        <v>4.3554000000000004</v>
      </c>
      <c r="AQ42">
        <v>0</v>
      </c>
      <c r="AR42">
        <v>53.543999999999997</v>
      </c>
      <c r="AS42">
        <v>31.897383000000001</v>
      </c>
      <c r="AT42">
        <v>11.540037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2400.6623379999992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376.27680900000001</v>
      </c>
      <c r="L43">
        <v>356.03820000000002</v>
      </c>
      <c r="M43">
        <v>92</v>
      </c>
      <c r="N43">
        <v>118.125</v>
      </c>
      <c r="O43">
        <v>123.66562500000001</v>
      </c>
      <c r="P43">
        <v>124.5</v>
      </c>
      <c r="Q43">
        <v>10.1389</v>
      </c>
      <c r="R43">
        <v>28.617699999999999</v>
      </c>
      <c r="S43">
        <v>18.590499999999999</v>
      </c>
      <c r="T43">
        <v>0</v>
      </c>
      <c r="U43">
        <v>418.77</v>
      </c>
      <c r="V43">
        <v>6.2586000000000004</v>
      </c>
      <c r="W43">
        <v>24.284199999999998</v>
      </c>
      <c r="X43">
        <v>99.790800000000004</v>
      </c>
      <c r="Y43">
        <v>0</v>
      </c>
      <c r="Z43">
        <v>13.1076</v>
      </c>
      <c r="AA43">
        <v>14.04936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8.8740000000000006</v>
      </c>
      <c r="AG43">
        <v>14.524800000000001</v>
      </c>
      <c r="AH43">
        <v>152.27760000000001</v>
      </c>
      <c r="AI43">
        <v>14.003</v>
      </c>
      <c r="AJ43">
        <v>0</v>
      </c>
      <c r="AK43">
        <v>51.394500000000001</v>
      </c>
      <c r="AL43">
        <v>79.364599999999996</v>
      </c>
      <c r="AM43">
        <v>0</v>
      </c>
      <c r="AN43">
        <v>0.66954999999999998</v>
      </c>
      <c r="AO43">
        <v>7.35</v>
      </c>
      <c r="AP43">
        <v>4.3554000000000004</v>
      </c>
      <c r="AQ43">
        <v>0</v>
      </c>
      <c r="AR43">
        <v>50.231999999999999</v>
      </c>
      <c r="AS43">
        <v>33.091920000000002</v>
      </c>
      <c r="AT43">
        <v>11.540037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2416.4443289999995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376.30580900000001</v>
      </c>
      <c r="L44">
        <v>371.03820000000002</v>
      </c>
      <c r="M44">
        <v>92</v>
      </c>
      <c r="N44">
        <v>118.125</v>
      </c>
      <c r="O44">
        <v>123.66562500000001</v>
      </c>
      <c r="P44">
        <v>124.5</v>
      </c>
      <c r="Q44">
        <v>10.91</v>
      </c>
      <c r="R44">
        <v>35.384799999999998</v>
      </c>
      <c r="S44">
        <v>22.293600000000001</v>
      </c>
      <c r="T44">
        <v>0</v>
      </c>
      <c r="U44">
        <v>418.77</v>
      </c>
      <c r="V44">
        <v>6.2586000000000004</v>
      </c>
      <c r="W44">
        <v>29.1234</v>
      </c>
      <c r="X44">
        <v>117.26090000000001</v>
      </c>
      <c r="Y44">
        <v>0</v>
      </c>
      <c r="Z44">
        <v>13.1076</v>
      </c>
      <c r="AA44">
        <v>14.04936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8.8740000000000006</v>
      </c>
      <c r="AG44">
        <v>14.524800000000001</v>
      </c>
      <c r="AH44">
        <v>141.29239999999999</v>
      </c>
      <c r="AI44">
        <v>14.003</v>
      </c>
      <c r="AJ44">
        <v>0</v>
      </c>
      <c r="AK44">
        <v>51.394500000000001</v>
      </c>
      <c r="AL44">
        <v>79.364599999999996</v>
      </c>
      <c r="AM44">
        <v>0</v>
      </c>
      <c r="AN44">
        <v>0.66954999999999998</v>
      </c>
      <c r="AO44">
        <v>7.35</v>
      </c>
      <c r="AP44">
        <v>4.3554000000000004</v>
      </c>
      <c r="AQ44">
        <v>0</v>
      </c>
      <c r="AR44">
        <v>50.231999999999999</v>
      </c>
      <c r="AS44">
        <v>33.091920000000002</v>
      </c>
      <c r="AT44">
        <v>11.540037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2454.0387289999994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376.27680900000001</v>
      </c>
      <c r="L45">
        <v>371.03820000000002</v>
      </c>
      <c r="M45">
        <v>92</v>
      </c>
      <c r="N45">
        <v>118.125</v>
      </c>
      <c r="O45">
        <v>123.66562500000001</v>
      </c>
      <c r="P45">
        <v>124.5</v>
      </c>
      <c r="Q45">
        <v>10.91</v>
      </c>
      <c r="R45">
        <v>35.384799999999998</v>
      </c>
      <c r="S45">
        <v>22.293600000000001</v>
      </c>
      <c r="T45">
        <v>0</v>
      </c>
      <c r="U45">
        <v>418.77</v>
      </c>
      <c r="V45">
        <v>6.2586000000000004</v>
      </c>
      <c r="W45">
        <v>29.1234</v>
      </c>
      <c r="X45">
        <v>117.26090000000001</v>
      </c>
      <c r="Y45">
        <v>0</v>
      </c>
      <c r="Z45">
        <v>13.1076</v>
      </c>
      <c r="AA45">
        <v>14.04936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8.8740000000000006</v>
      </c>
      <c r="AG45">
        <v>14.524800000000001</v>
      </c>
      <c r="AH45">
        <v>140.34540000000001</v>
      </c>
      <c r="AI45">
        <v>14.003</v>
      </c>
      <c r="AJ45">
        <v>0</v>
      </c>
      <c r="AK45">
        <v>51.394500000000001</v>
      </c>
      <c r="AL45">
        <v>79.364599999999996</v>
      </c>
      <c r="AM45">
        <v>0</v>
      </c>
      <c r="AN45">
        <v>0.66954999999999998</v>
      </c>
      <c r="AO45">
        <v>7.35</v>
      </c>
      <c r="AP45">
        <v>4.3554000000000004</v>
      </c>
      <c r="AQ45">
        <v>0</v>
      </c>
      <c r="AR45">
        <v>50.231999999999999</v>
      </c>
      <c r="AS45">
        <v>33.091920000000002</v>
      </c>
      <c r="AT45">
        <v>11.540037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2453.0627289999998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376.30580900000001</v>
      </c>
      <c r="L46">
        <v>371.03820000000002</v>
      </c>
      <c r="M46">
        <v>92</v>
      </c>
      <c r="N46">
        <v>118.125</v>
      </c>
      <c r="O46">
        <v>123.66562500000001</v>
      </c>
      <c r="P46">
        <v>124.5</v>
      </c>
      <c r="Q46">
        <v>10.91</v>
      </c>
      <c r="R46">
        <v>35.384799999999998</v>
      </c>
      <c r="S46">
        <v>22.293600000000001</v>
      </c>
      <c r="T46">
        <v>0</v>
      </c>
      <c r="U46">
        <v>418.77</v>
      </c>
      <c r="V46">
        <v>6.2586000000000004</v>
      </c>
      <c r="W46">
        <v>29.1234</v>
      </c>
      <c r="X46">
        <v>117.26090000000001</v>
      </c>
      <c r="Y46">
        <v>0</v>
      </c>
      <c r="Z46">
        <v>13.1076</v>
      </c>
      <c r="AA46">
        <v>14.04936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8.8740000000000006</v>
      </c>
      <c r="AG46">
        <v>14.524800000000001</v>
      </c>
      <c r="AH46">
        <v>140.34540000000001</v>
      </c>
      <c r="AI46">
        <v>14.003</v>
      </c>
      <c r="AJ46">
        <v>0</v>
      </c>
      <c r="AK46">
        <v>51.394500000000001</v>
      </c>
      <c r="AL46">
        <v>79.364599999999996</v>
      </c>
      <c r="AM46">
        <v>0</v>
      </c>
      <c r="AN46">
        <v>0.66954999999999998</v>
      </c>
      <c r="AO46">
        <v>7.35</v>
      </c>
      <c r="AP46">
        <v>4.3554000000000004</v>
      </c>
      <c r="AQ46">
        <v>0</v>
      </c>
      <c r="AR46">
        <v>50.231999999999999</v>
      </c>
      <c r="AS46">
        <v>33.091920000000002</v>
      </c>
      <c r="AT46">
        <v>11.540037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2453.0917289999998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376.27680900000001</v>
      </c>
      <c r="L47">
        <v>371.03820000000002</v>
      </c>
      <c r="M47">
        <v>92</v>
      </c>
      <c r="N47">
        <v>118.125</v>
      </c>
      <c r="O47">
        <v>123.66562500000001</v>
      </c>
      <c r="P47">
        <v>124.5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10.6305</v>
      </c>
      <c r="W47">
        <v>34.638716000000002</v>
      </c>
      <c r="X47">
        <v>147.515624</v>
      </c>
      <c r="Y47">
        <v>0</v>
      </c>
      <c r="Z47">
        <v>13.1076</v>
      </c>
      <c r="AA47">
        <v>14.04936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14.524800000000001</v>
      </c>
      <c r="AH47">
        <v>140.34540000000001</v>
      </c>
      <c r="AI47">
        <v>14.003</v>
      </c>
      <c r="AJ47">
        <v>0</v>
      </c>
      <c r="AK47">
        <v>51.394500000000001</v>
      </c>
      <c r="AL47">
        <v>79.364599999999996</v>
      </c>
      <c r="AM47">
        <v>0</v>
      </c>
      <c r="AN47">
        <v>0.66954999999999998</v>
      </c>
      <c r="AO47">
        <v>7.35</v>
      </c>
      <c r="AP47">
        <v>4.3554000000000004</v>
      </c>
      <c r="AQ47">
        <v>0</v>
      </c>
      <c r="AR47">
        <v>50.231999999999999</v>
      </c>
      <c r="AS47">
        <v>31.897383000000001</v>
      </c>
      <c r="AT47">
        <v>11.540037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2493.9124880000004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376.30580900000001</v>
      </c>
      <c r="L48">
        <v>401.03820000000002</v>
      </c>
      <c r="M48">
        <v>92</v>
      </c>
      <c r="N48">
        <v>118.125</v>
      </c>
      <c r="O48">
        <v>123.66562500000001</v>
      </c>
      <c r="P48">
        <v>124.5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10.6305</v>
      </c>
      <c r="W48">
        <v>34.799309999999998</v>
      </c>
      <c r="X48">
        <v>147.515624</v>
      </c>
      <c r="Y48">
        <v>0</v>
      </c>
      <c r="Z48">
        <v>13.1076</v>
      </c>
      <c r="AA48">
        <v>7.9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14.524800000000001</v>
      </c>
      <c r="AH48">
        <v>140.34540000000001</v>
      </c>
      <c r="AI48">
        <v>14.003</v>
      </c>
      <c r="AJ48">
        <v>0</v>
      </c>
      <c r="AK48">
        <v>51.394500000000001</v>
      </c>
      <c r="AL48">
        <v>79.364599999999996</v>
      </c>
      <c r="AM48">
        <v>0</v>
      </c>
      <c r="AN48">
        <v>0.66954999999999998</v>
      </c>
      <c r="AO48">
        <v>7.35</v>
      </c>
      <c r="AP48">
        <v>4.3554000000000004</v>
      </c>
      <c r="AQ48">
        <v>0</v>
      </c>
      <c r="AR48">
        <v>50.231999999999999</v>
      </c>
      <c r="AS48">
        <v>31.897383000000001</v>
      </c>
      <c r="AT48">
        <v>11.540037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2517.9527220000004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376.16054800000001</v>
      </c>
      <c r="L49">
        <v>431.03820000000002</v>
      </c>
      <c r="M49">
        <v>92</v>
      </c>
      <c r="N49">
        <v>118.125</v>
      </c>
      <c r="O49">
        <v>123.66562500000001</v>
      </c>
      <c r="P49">
        <v>124.5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10.6305</v>
      </c>
      <c r="W49">
        <v>34.799309999999998</v>
      </c>
      <c r="X49">
        <v>147.515624</v>
      </c>
      <c r="Y49">
        <v>0</v>
      </c>
      <c r="Z49">
        <v>13.1076</v>
      </c>
      <c r="AA49">
        <v>7.1890000000000001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8.8740000000000006</v>
      </c>
      <c r="AG49">
        <v>14.524800000000001</v>
      </c>
      <c r="AH49">
        <v>140.34540000000001</v>
      </c>
      <c r="AI49">
        <v>14.003</v>
      </c>
      <c r="AJ49">
        <v>0</v>
      </c>
      <c r="AK49">
        <v>51.394500000000001</v>
      </c>
      <c r="AL49">
        <v>79.364599999999996</v>
      </c>
      <c r="AM49">
        <v>0</v>
      </c>
      <c r="AN49">
        <v>0.66954999999999998</v>
      </c>
      <c r="AO49">
        <v>7.35</v>
      </c>
      <c r="AP49">
        <v>4.3554000000000004</v>
      </c>
      <c r="AQ49">
        <v>0</v>
      </c>
      <c r="AR49">
        <v>50.231999999999999</v>
      </c>
      <c r="AS49">
        <v>31.897383000000001</v>
      </c>
      <c r="AT49">
        <v>11.540037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2547.096461000001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376.18984999999998</v>
      </c>
      <c r="L50">
        <v>471.03820000000002</v>
      </c>
      <c r="M50">
        <v>92</v>
      </c>
      <c r="N50">
        <v>118.125</v>
      </c>
      <c r="O50">
        <v>123.66562500000001</v>
      </c>
      <c r="P50">
        <v>124.5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10.6305</v>
      </c>
      <c r="W50">
        <v>34.799309999999998</v>
      </c>
      <c r="X50">
        <v>147.515624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8.8740000000000006</v>
      </c>
      <c r="AG50">
        <v>14.524800000000001</v>
      </c>
      <c r="AH50">
        <v>140.34540000000001</v>
      </c>
      <c r="AI50">
        <v>14.003</v>
      </c>
      <c r="AJ50">
        <v>0</v>
      </c>
      <c r="AK50">
        <v>51.394500000000001</v>
      </c>
      <c r="AL50">
        <v>79.364599999999996</v>
      </c>
      <c r="AM50">
        <v>0</v>
      </c>
      <c r="AN50">
        <v>0.66954999999999998</v>
      </c>
      <c r="AO50">
        <v>7.35</v>
      </c>
      <c r="AP50">
        <v>4.3554000000000004</v>
      </c>
      <c r="AQ50">
        <v>0</v>
      </c>
      <c r="AR50">
        <v>50.231999999999999</v>
      </c>
      <c r="AS50">
        <v>31.897383000000001</v>
      </c>
      <c r="AT50">
        <v>11.540037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2579.9367630000011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376.16054800000001</v>
      </c>
      <c r="L51">
        <v>471.03820000000002</v>
      </c>
      <c r="M51">
        <v>92</v>
      </c>
      <c r="N51">
        <v>118.125</v>
      </c>
      <c r="O51">
        <v>123.66562500000001</v>
      </c>
      <c r="P51">
        <v>124.5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10.6305</v>
      </c>
      <c r="W51">
        <v>34.799309999999998</v>
      </c>
      <c r="X51">
        <v>147.515624</v>
      </c>
      <c r="Y51">
        <v>0</v>
      </c>
      <c r="Z51">
        <v>13.1076</v>
      </c>
      <c r="AA51">
        <v>0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8.8740000000000006</v>
      </c>
      <c r="AG51">
        <v>14.524800000000001</v>
      </c>
      <c r="AH51">
        <v>140.34540000000001</v>
      </c>
      <c r="AI51">
        <v>0</v>
      </c>
      <c r="AJ51">
        <v>0</v>
      </c>
      <c r="AK51">
        <v>51.394500000000001</v>
      </c>
      <c r="AL51">
        <v>79.364599999999996</v>
      </c>
      <c r="AM51">
        <v>0</v>
      </c>
      <c r="AN51">
        <v>0.66954999999999998</v>
      </c>
      <c r="AO51">
        <v>7.35</v>
      </c>
      <c r="AP51">
        <v>4.3554000000000004</v>
      </c>
      <c r="AQ51">
        <v>0</v>
      </c>
      <c r="AR51">
        <v>50.231999999999999</v>
      </c>
      <c r="AS51">
        <v>31.897383000000001</v>
      </c>
      <c r="AT51">
        <v>11.540037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2565.904461000001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376.18984999999998</v>
      </c>
      <c r="L52">
        <v>504.65499999999997</v>
      </c>
      <c r="M52">
        <v>92</v>
      </c>
      <c r="N52">
        <v>118.125</v>
      </c>
      <c r="O52">
        <v>123.66562500000001</v>
      </c>
      <c r="P52">
        <v>124.5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10.6305</v>
      </c>
      <c r="W52">
        <v>34.799309999999998</v>
      </c>
      <c r="X52">
        <v>147.515624</v>
      </c>
      <c r="Y52">
        <v>0</v>
      </c>
      <c r="Z52">
        <v>12.43</v>
      </c>
      <c r="AA52">
        <v>0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8.8740000000000006</v>
      </c>
      <c r="AG52">
        <v>14.524800000000001</v>
      </c>
      <c r="AH52">
        <v>140.34540000000001</v>
      </c>
      <c r="AI52">
        <v>0</v>
      </c>
      <c r="AJ52">
        <v>0</v>
      </c>
      <c r="AK52">
        <v>51.394500000000001</v>
      </c>
      <c r="AL52">
        <v>79.364599999999996</v>
      </c>
      <c r="AM52">
        <v>0</v>
      </c>
      <c r="AN52">
        <v>0.66954999999999998</v>
      </c>
      <c r="AO52">
        <v>7.35</v>
      </c>
      <c r="AP52">
        <v>4.3554000000000004</v>
      </c>
      <c r="AQ52">
        <v>0</v>
      </c>
      <c r="AR52">
        <v>50.231999999999999</v>
      </c>
      <c r="AS52">
        <v>31.897383000000001</v>
      </c>
      <c r="AT52">
        <v>11.540037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2598.8729630000003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376.16054800000001</v>
      </c>
      <c r="L53">
        <v>524.65499999999997</v>
      </c>
      <c r="M53">
        <v>92</v>
      </c>
      <c r="N53">
        <v>118.125</v>
      </c>
      <c r="O53">
        <v>123.66562500000001</v>
      </c>
      <c r="P53">
        <v>124.5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10.6305</v>
      </c>
      <c r="W53">
        <v>34.799309999999998</v>
      </c>
      <c r="X53">
        <v>147.515624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27.3447</v>
      </c>
      <c r="AE53">
        <v>49.436556000000003</v>
      </c>
      <c r="AF53">
        <v>8.8740000000000006</v>
      </c>
      <c r="AG53">
        <v>14.524800000000001</v>
      </c>
      <c r="AH53">
        <v>146.59559999999999</v>
      </c>
      <c r="AI53">
        <v>0</v>
      </c>
      <c r="AJ53">
        <v>0</v>
      </c>
      <c r="AK53">
        <v>51.394500000000001</v>
      </c>
      <c r="AL53">
        <v>79.364599999999996</v>
      </c>
      <c r="AM53">
        <v>0</v>
      </c>
      <c r="AN53">
        <v>0.66954999999999998</v>
      </c>
      <c r="AO53">
        <v>7.35</v>
      </c>
      <c r="AP53">
        <v>4.3554000000000004</v>
      </c>
      <c r="AQ53">
        <v>0</v>
      </c>
      <c r="AR53">
        <v>50.231999999999999</v>
      </c>
      <c r="AS53">
        <v>31.897383000000001</v>
      </c>
      <c r="AT53">
        <v>11.540037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2619.2176610000006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376.18984999999998</v>
      </c>
      <c r="L54">
        <v>524.65499999999997</v>
      </c>
      <c r="M54">
        <v>92</v>
      </c>
      <c r="N54">
        <v>118.125</v>
      </c>
      <c r="O54">
        <v>123.66562500000001</v>
      </c>
      <c r="P54">
        <v>124.5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10.6305</v>
      </c>
      <c r="W54">
        <v>34.799309999999998</v>
      </c>
      <c r="X54">
        <v>147.515624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27.3447</v>
      </c>
      <c r="AE54">
        <v>49.436556000000003</v>
      </c>
      <c r="AF54">
        <v>8.8740000000000006</v>
      </c>
      <c r="AG54">
        <v>14.524800000000001</v>
      </c>
      <c r="AH54">
        <v>152.27760000000001</v>
      </c>
      <c r="AI54">
        <v>0</v>
      </c>
      <c r="AJ54">
        <v>0</v>
      </c>
      <c r="AK54">
        <v>51.394500000000001</v>
      </c>
      <c r="AL54">
        <v>79.364599999999996</v>
      </c>
      <c r="AM54">
        <v>0</v>
      </c>
      <c r="AN54">
        <v>0.66954999999999998</v>
      </c>
      <c r="AO54">
        <v>7.35</v>
      </c>
      <c r="AP54">
        <v>4.3554000000000004</v>
      </c>
      <c r="AQ54">
        <v>8.5050000000000008</v>
      </c>
      <c r="AR54">
        <v>50.231999999999999</v>
      </c>
      <c r="AS54">
        <v>31.897383000000001</v>
      </c>
      <c r="AT54">
        <v>11.540037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2633.4339630000004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376.16054800000001</v>
      </c>
      <c r="L55">
        <v>524.65499999999997</v>
      </c>
      <c r="M55">
        <v>92</v>
      </c>
      <c r="N55">
        <v>118.125</v>
      </c>
      <c r="O55">
        <v>123.66562500000001</v>
      </c>
      <c r="P55">
        <v>124.5</v>
      </c>
      <c r="Q55">
        <v>10.91</v>
      </c>
      <c r="R55">
        <v>42.390099999999997</v>
      </c>
      <c r="S55">
        <v>26.3901</v>
      </c>
      <c r="T55">
        <v>0</v>
      </c>
      <c r="U55">
        <v>418.77</v>
      </c>
      <c r="V55">
        <v>14.11483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27.3447</v>
      </c>
      <c r="AE55">
        <v>49.436556000000003</v>
      </c>
      <c r="AF55">
        <v>8.8740000000000006</v>
      </c>
      <c r="AG55">
        <v>14.524800000000001</v>
      </c>
      <c r="AH55">
        <v>152.27760000000001</v>
      </c>
      <c r="AI55">
        <v>0</v>
      </c>
      <c r="AJ55">
        <v>0</v>
      </c>
      <c r="AK55">
        <v>51.394500000000001</v>
      </c>
      <c r="AL55">
        <v>79.364599999999996</v>
      </c>
      <c r="AM55">
        <v>0</v>
      </c>
      <c r="AN55">
        <v>0.66954999999999998</v>
      </c>
      <c r="AO55">
        <v>7.35</v>
      </c>
      <c r="AP55">
        <v>9.4794</v>
      </c>
      <c r="AQ55">
        <v>17.010000000000002</v>
      </c>
      <c r="AR55">
        <v>50.231999999999999</v>
      </c>
      <c r="AS55">
        <v>31.897383000000001</v>
      </c>
      <c r="AT55">
        <v>11.540037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2650.5179910000011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376.18984999999998</v>
      </c>
      <c r="L56">
        <v>474.65499999999997</v>
      </c>
      <c r="M56">
        <v>92</v>
      </c>
      <c r="N56">
        <v>118.125</v>
      </c>
      <c r="O56">
        <v>123.66562500000001</v>
      </c>
      <c r="P56">
        <v>124.5</v>
      </c>
      <c r="Q56">
        <v>10.91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34.799309999999998</v>
      </c>
      <c r="X56">
        <v>147.515624</v>
      </c>
      <c r="Y56">
        <v>0</v>
      </c>
      <c r="Z56">
        <v>6.5537999999999998</v>
      </c>
      <c r="AA56">
        <v>14.04936</v>
      </c>
      <c r="AB56">
        <v>39.510120000000001</v>
      </c>
      <c r="AC56">
        <v>29.062808</v>
      </c>
      <c r="AD56">
        <v>27.3447</v>
      </c>
      <c r="AE56">
        <v>48.112499999999997</v>
      </c>
      <c r="AF56">
        <v>8.8740000000000006</v>
      </c>
      <c r="AG56">
        <v>14.524800000000001</v>
      </c>
      <c r="AH56">
        <v>152.27760000000001</v>
      </c>
      <c r="AI56">
        <v>0</v>
      </c>
      <c r="AJ56">
        <v>0</v>
      </c>
      <c r="AK56">
        <v>51.394500000000001</v>
      </c>
      <c r="AL56">
        <v>79.364599999999996</v>
      </c>
      <c r="AM56">
        <v>0</v>
      </c>
      <c r="AN56">
        <v>0.66954999999999998</v>
      </c>
      <c r="AO56">
        <v>7.35</v>
      </c>
      <c r="AP56">
        <v>9.4794</v>
      </c>
      <c r="AQ56">
        <v>17.010000000000002</v>
      </c>
      <c r="AR56">
        <v>50.231999999999999</v>
      </c>
      <c r="AS56">
        <v>31.897383000000001</v>
      </c>
      <c r="AT56">
        <v>11.540037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2613.4077670000011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598.22789999999998</v>
      </c>
      <c r="L57">
        <v>494.65499999999997</v>
      </c>
      <c r="M57">
        <v>92</v>
      </c>
      <c r="N57">
        <v>118.125</v>
      </c>
      <c r="O57">
        <v>123.66562500000001</v>
      </c>
      <c r="P57">
        <v>124.5</v>
      </c>
      <c r="Q57">
        <v>10.91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34.799309999999998</v>
      </c>
      <c r="X57">
        <v>147.515624</v>
      </c>
      <c r="Y57">
        <v>0</v>
      </c>
      <c r="Z57">
        <v>6.5537999999999998</v>
      </c>
      <c r="AA57">
        <v>14.04936</v>
      </c>
      <c r="AB57">
        <v>39.510120000000001</v>
      </c>
      <c r="AC57">
        <v>29.062808</v>
      </c>
      <c r="AD57">
        <v>27.3447</v>
      </c>
      <c r="AE57">
        <v>48.112499999999997</v>
      </c>
      <c r="AF57">
        <v>8.8740000000000006</v>
      </c>
      <c r="AG57">
        <v>14.524800000000001</v>
      </c>
      <c r="AH57">
        <v>152.27760000000001</v>
      </c>
      <c r="AI57">
        <v>0</v>
      </c>
      <c r="AJ57">
        <v>0</v>
      </c>
      <c r="AK57">
        <v>51.394500000000001</v>
      </c>
      <c r="AL57">
        <v>79.364599999999996</v>
      </c>
      <c r="AM57">
        <v>0</v>
      </c>
      <c r="AN57">
        <v>0.66954999999999998</v>
      </c>
      <c r="AO57">
        <v>7.35</v>
      </c>
      <c r="AP57">
        <v>4.3554000000000004</v>
      </c>
      <c r="AQ57">
        <v>17.010000000000002</v>
      </c>
      <c r="AR57">
        <v>50.231999999999999</v>
      </c>
      <c r="AS57">
        <v>31.897383000000001</v>
      </c>
      <c r="AT57">
        <v>11.540037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2850.3218170000009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623.50789999999995</v>
      </c>
      <c r="L58">
        <v>554.65499999999997</v>
      </c>
      <c r="M58">
        <v>92</v>
      </c>
      <c r="N58">
        <v>118.125</v>
      </c>
      <c r="O58">
        <v>123.66562500000001</v>
      </c>
      <c r="P58">
        <v>124.5</v>
      </c>
      <c r="Q58">
        <v>10.91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34.799309999999998</v>
      </c>
      <c r="X58">
        <v>147.515624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27.3447</v>
      </c>
      <c r="AE58">
        <v>48.112499999999997</v>
      </c>
      <c r="AF58">
        <v>8.8740000000000006</v>
      </c>
      <c r="AG58">
        <v>14.524800000000001</v>
      </c>
      <c r="AH58">
        <v>152.27760000000001</v>
      </c>
      <c r="AI58">
        <v>0</v>
      </c>
      <c r="AJ58">
        <v>0</v>
      </c>
      <c r="AK58">
        <v>51.394500000000001</v>
      </c>
      <c r="AL58">
        <v>79.364599999999996</v>
      </c>
      <c r="AM58">
        <v>0</v>
      </c>
      <c r="AN58">
        <v>0.66954999999999998</v>
      </c>
      <c r="AO58">
        <v>7.35</v>
      </c>
      <c r="AP58">
        <v>4.3554000000000004</v>
      </c>
      <c r="AQ58">
        <v>17.010000000000002</v>
      </c>
      <c r="AR58">
        <v>50.231999999999999</v>
      </c>
      <c r="AS58">
        <v>31.897383000000001</v>
      </c>
      <c r="AT58">
        <v>11.540037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2949.6511770000006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653.84789999999998</v>
      </c>
      <c r="L59">
        <v>614.65499999999997</v>
      </c>
      <c r="M59">
        <v>92</v>
      </c>
      <c r="N59">
        <v>118.125</v>
      </c>
      <c r="O59">
        <v>123.66562500000001</v>
      </c>
      <c r="P59">
        <v>124.5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34.799309999999998</v>
      </c>
      <c r="X59">
        <v>147.515624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27.3447</v>
      </c>
      <c r="AE59">
        <v>48.112499999999997</v>
      </c>
      <c r="AF59">
        <v>8.8740000000000006</v>
      </c>
      <c r="AG59">
        <v>14.524800000000001</v>
      </c>
      <c r="AH59">
        <v>152.27760000000001</v>
      </c>
      <c r="AI59">
        <v>0</v>
      </c>
      <c r="AJ59">
        <v>0</v>
      </c>
      <c r="AK59">
        <v>51.394500000000001</v>
      </c>
      <c r="AL59">
        <v>79.364599999999996</v>
      </c>
      <c r="AM59">
        <v>0</v>
      </c>
      <c r="AN59">
        <v>0.66954999999999998</v>
      </c>
      <c r="AO59">
        <v>7.35</v>
      </c>
      <c r="AP59">
        <v>4.3554000000000004</v>
      </c>
      <c r="AQ59">
        <v>25.515000000000001</v>
      </c>
      <c r="AR59">
        <v>50.231999999999999</v>
      </c>
      <c r="AS59">
        <v>31.897383000000001</v>
      </c>
      <c r="AT59">
        <v>11.540037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3048.4961770000004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686.77995699999997</v>
      </c>
      <c r="L60">
        <v>653.15</v>
      </c>
      <c r="M60">
        <v>92</v>
      </c>
      <c r="N60">
        <v>118.125</v>
      </c>
      <c r="O60">
        <v>123.66562500000001</v>
      </c>
      <c r="P60">
        <v>124.5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34.799309999999998</v>
      </c>
      <c r="X60">
        <v>147.515624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27.3447</v>
      </c>
      <c r="AE60">
        <v>48.112499999999997</v>
      </c>
      <c r="AF60">
        <v>8.8740000000000006</v>
      </c>
      <c r="AG60">
        <v>14.524800000000001</v>
      </c>
      <c r="AH60">
        <v>152.27760000000001</v>
      </c>
      <c r="AI60">
        <v>0</v>
      </c>
      <c r="AJ60">
        <v>0</v>
      </c>
      <c r="AK60">
        <v>51.394500000000001</v>
      </c>
      <c r="AL60">
        <v>79.364599999999996</v>
      </c>
      <c r="AM60">
        <v>0</v>
      </c>
      <c r="AN60">
        <v>0.66954999999999998</v>
      </c>
      <c r="AO60">
        <v>7.35</v>
      </c>
      <c r="AP60">
        <v>4.3554000000000004</v>
      </c>
      <c r="AQ60">
        <v>25.515000000000001</v>
      </c>
      <c r="AR60">
        <v>50.231999999999999</v>
      </c>
      <c r="AS60">
        <v>31.897383000000001</v>
      </c>
      <c r="AT60">
        <v>11.540037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3119.9232340000003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686.77995699999997</v>
      </c>
      <c r="L61">
        <v>653.15</v>
      </c>
      <c r="M61">
        <v>92</v>
      </c>
      <c r="N61">
        <v>118.125</v>
      </c>
      <c r="O61">
        <v>123.66562500000001</v>
      </c>
      <c r="P61">
        <v>124.5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34.799309999999998</v>
      </c>
      <c r="X61">
        <v>147.515624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18.229800000000001</v>
      </c>
      <c r="AE61">
        <v>48.112499999999997</v>
      </c>
      <c r="AF61">
        <v>8.8740000000000006</v>
      </c>
      <c r="AG61">
        <v>14.524800000000001</v>
      </c>
      <c r="AH61">
        <v>152.27760000000001</v>
      </c>
      <c r="AI61">
        <v>0</v>
      </c>
      <c r="AJ61">
        <v>0</v>
      </c>
      <c r="AK61">
        <v>51.394500000000001</v>
      </c>
      <c r="AL61">
        <v>79.364599999999996</v>
      </c>
      <c r="AM61">
        <v>0</v>
      </c>
      <c r="AN61">
        <v>0.66954999999999998</v>
      </c>
      <c r="AO61">
        <v>7.35</v>
      </c>
      <c r="AP61">
        <v>4.3554000000000004</v>
      </c>
      <c r="AQ61">
        <v>25.515000000000001</v>
      </c>
      <c r="AR61">
        <v>50.231999999999999</v>
      </c>
      <c r="AS61">
        <v>31.897383000000001</v>
      </c>
      <c r="AT61">
        <v>11.540037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3110.8083340000003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686.77995699999997</v>
      </c>
      <c r="L62">
        <v>653.15</v>
      </c>
      <c r="M62">
        <v>92</v>
      </c>
      <c r="N62">
        <v>118.125</v>
      </c>
      <c r="O62">
        <v>123.66562500000001</v>
      </c>
      <c r="P62">
        <v>124.5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34.799309999999998</v>
      </c>
      <c r="X62">
        <v>147.515624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9.1149000000000004</v>
      </c>
      <c r="AE62">
        <v>46.7012</v>
      </c>
      <c r="AF62">
        <v>8.8740000000000006</v>
      </c>
      <c r="AG62">
        <v>14.524800000000001</v>
      </c>
      <c r="AH62">
        <v>152.27760000000001</v>
      </c>
      <c r="AI62">
        <v>0</v>
      </c>
      <c r="AJ62">
        <v>0</v>
      </c>
      <c r="AK62">
        <v>51.394500000000001</v>
      </c>
      <c r="AL62">
        <v>79.364599999999996</v>
      </c>
      <c r="AM62">
        <v>0</v>
      </c>
      <c r="AN62">
        <v>0.66954999999999998</v>
      </c>
      <c r="AO62">
        <v>7.35</v>
      </c>
      <c r="AP62">
        <v>4.3554000000000004</v>
      </c>
      <c r="AQ62">
        <v>25.515000000000001</v>
      </c>
      <c r="AR62">
        <v>50.231999999999999</v>
      </c>
      <c r="AS62">
        <v>31.897383000000001</v>
      </c>
      <c r="AT62">
        <v>11.540037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3100.282134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686.77995699999997</v>
      </c>
      <c r="L63">
        <v>653.15</v>
      </c>
      <c r="M63">
        <v>92</v>
      </c>
      <c r="N63">
        <v>118.125</v>
      </c>
      <c r="O63">
        <v>123.66562500000001</v>
      </c>
      <c r="P63">
        <v>124.5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34.799309999999998</v>
      </c>
      <c r="X63">
        <v>147.515624</v>
      </c>
      <c r="Y63">
        <v>0</v>
      </c>
      <c r="Z63">
        <v>6.5537999999999998</v>
      </c>
      <c r="AA63">
        <v>42.14808</v>
      </c>
      <c r="AB63">
        <v>39.510120000000001</v>
      </c>
      <c r="AC63">
        <v>29.062808</v>
      </c>
      <c r="AD63">
        <v>9.1149000000000004</v>
      </c>
      <c r="AE63">
        <v>45.546500000000002</v>
      </c>
      <c r="AF63">
        <v>8.8740000000000006</v>
      </c>
      <c r="AG63">
        <v>14.524800000000001</v>
      </c>
      <c r="AH63">
        <v>152.27760000000001</v>
      </c>
      <c r="AI63">
        <v>0</v>
      </c>
      <c r="AJ63">
        <v>0</v>
      </c>
      <c r="AK63">
        <v>51.394500000000001</v>
      </c>
      <c r="AL63">
        <v>79.364599999999996</v>
      </c>
      <c r="AM63">
        <v>0</v>
      </c>
      <c r="AN63">
        <v>0.66954999999999998</v>
      </c>
      <c r="AO63">
        <v>7.4969999999999999</v>
      </c>
      <c r="AP63">
        <v>4.3554000000000004</v>
      </c>
      <c r="AQ63">
        <v>25.515000000000001</v>
      </c>
      <c r="AR63">
        <v>50.231999999999999</v>
      </c>
      <c r="AS63">
        <v>31.897383000000001</v>
      </c>
      <c r="AT63">
        <v>11.540037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3113.3237939999999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686.77995699999997</v>
      </c>
      <c r="L64">
        <v>653.15</v>
      </c>
      <c r="M64">
        <v>92</v>
      </c>
      <c r="N64">
        <v>118.125</v>
      </c>
      <c r="O64">
        <v>123.66562500000001</v>
      </c>
      <c r="P64">
        <v>124.5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34.799309999999998</v>
      </c>
      <c r="X64">
        <v>147.515624</v>
      </c>
      <c r="Y64">
        <v>0</v>
      </c>
      <c r="Z64">
        <v>6.5537999999999998</v>
      </c>
      <c r="AA64">
        <v>42.14808</v>
      </c>
      <c r="AB64">
        <v>39.510120000000001</v>
      </c>
      <c r="AC64">
        <v>29.062808</v>
      </c>
      <c r="AD64">
        <v>9.1149000000000004</v>
      </c>
      <c r="AE64">
        <v>45.546500000000002</v>
      </c>
      <c r="AF64">
        <v>8.8740000000000006</v>
      </c>
      <c r="AG64">
        <v>14.524800000000001</v>
      </c>
      <c r="AH64">
        <v>152.27760000000001</v>
      </c>
      <c r="AI64">
        <v>0</v>
      </c>
      <c r="AJ64">
        <v>0</v>
      </c>
      <c r="AK64">
        <v>51.394500000000001</v>
      </c>
      <c r="AL64">
        <v>79.364599999999996</v>
      </c>
      <c r="AM64">
        <v>0</v>
      </c>
      <c r="AN64">
        <v>0.66954999999999998</v>
      </c>
      <c r="AO64">
        <v>7.4969999999999999</v>
      </c>
      <c r="AP64">
        <v>4.3554000000000004</v>
      </c>
      <c r="AQ64">
        <v>25.515000000000001</v>
      </c>
      <c r="AR64">
        <v>50.231999999999999</v>
      </c>
      <c r="AS64">
        <v>31.897383000000001</v>
      </c>
      <c r="AT64">
        <v>11.540037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3113.3237939999999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686.77995699999997</v>
      </c>
      <c r="L65">
        <v>653.15</v>
      </c>
      <c r="M65">
        <v>92</v>
      </c>
      <c r="N65">
        <v>118.125</v>
      </c>
      <c r="O65">
        <v>123.66562500000001</v>
      </c>
      <c r="P65">
        <v>124.5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34.799309999999998</v>
      </c>
      <c r="X65">
        <v>147.515624</v>
      </c>
      <c r="Y65">
        <v>0</v>
      </c>
      <c r="Z65">
        <v>6.5537999999999998</v>
      </c>
      <c r="AA65">
        <v>42.14808</v>
      </c>
      <c r="AB65">
        <v>39.510120000000001</v>
      </c>
      <c r="AC65">
        <v>29.062808</v>
      </c>
      <c r="AD65">
        <v>9.1149000000000004</v>
      </c>
      <c r="AE65">
        <v>45.546500000000002</v>
      </c>
      <c r="AF65">
        <v>8.8740000000000006</v>
      </c>
      <c r="AG65">
        <v>14.524800000000001</v>
      </c>
      <c r="AH65">
        <v>152.27760000000001</v>
      </c>
      <c r="AI65">
        <v>0</v>
      </c>
      <c r="AJ65">
        <v>0</v>
      </c>
      <c r="AK65">
        <v>51.394500000000001</v>
      </c>
      <c r="AL65">
        <v>79.364599999999996</v>
      </c>
      <c r="AM65">
        <v>0</v>
      </c>
      <c r="AN65">
        <v>0.66954999999999998</v>
      </c>
      <c r="AO65">
        <v>7.4969999999999999</v>
      </c>
      <c r="AP65">
        <v>6.2769000000000004</v>
      </c>
      <c r="AQ65">
        <v>25.515000000000001</v>
      </c>
      <c r="AR65">
        <v>50.231999999999999</v>
      </c>
      <c r="AS65">
        <v>31.897383000000001</v>
      </c>
      <c r="AT65">
        <v>11.540037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3115.2452939999998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686.77995699999997</v>
      </c>
      <c r="L66">
        <v>653.15</v>
      </c>
      <c r="M66">
        <v>92</v>
      </c>
      <c r="N66">
        <v>118.125</v>
      </c>
      <c r="O66">
        <v>123.66562500000001</v>
      </c>
      <c r="P66">
        <v>124.5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34.799309999999998</v>
      </c>
      <c r="X66">
        <v>147.515624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9.1149000000000004</v>
      </c>
      <c r="AE66">
        <v>45.546500000000002</v>
      </c>
      <c r="AF66">
        <v>8.8740000000000006</v>
      </c>
      <c r="AG66">
        <v>14.524800000000001</v>
      </c>
      <c r="AH66">
        <v>152.27760000000001</v>
      </c>
      <c r="AI66">
        <v>0</v>
      </c>
      <c r="AJ66">
        <v>0</v>
      </c>
      <c r="AK66">
        <v>51.394500000000001</v>
      </c>
      <c r="AL66">
        <v>79.364599999999996</v>
      </c>
      <c r="AM66">
        <v>0</v>
      </c>
      <c r="AN66">
        <v>0.66954999999999998</v>
      </c>
      <c r="AO66">
        <v>7.4969999999999999</v>
      </c>
      <c r="AP66">
        <v>6.2769000000000004</v>
      </c>
      <c r="AQ66">
        <v>25.515000000000001</v>
      </c>
      <c r="AR66">
        <v>50.231999999999999</v>
      </c>
      <c r="AS66">
        <v>31.897383000000001</v>
      </c>
      <c r="AT66">
        <v>11.540037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3115.2452939999998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686.77995699999997</v>
      </c>
      <c r="L67">
        <v>653.15</v>
      </c>
      <c r="M67">
        <v>92</v>
      </c>
      <c r="N67">
        <v>118.125</v>
      </c>
      <c r="O67">
        <v>123.66562500000001</v>
      </c>
      <c r="P67">
        <v>124.5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34.799309999999998</v>
      </c>
      <c r="X67">
        <v>147.515624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9.1149000000000004</v>
      </c>
      <c r="AE67">
        <v>45.546500000000002</v>
      </c>
      <c r="AF67">
        <v>8.8740000000000006</v>
      </c>
      <c r="AG67">
        <v>14.524800000000001</v>
      </c>
      <c r="AH67">
        <v>152.27760000000001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0.66954999999999998</v>
      </c>
      <c r="AO67">
        <v>7.4088000000000003</v>
      </c>
      <c r="AP67">
        <v>6.2769000000000004</v>
      </c>
      <c r="AQ67">
        <v>17.010000000000002</v>
      </c>
      <c r="AR67">
        <v>50.231999999999999</v>
      </c>
      <c r="AS67">
        <v>31.897383000000001</v>
      </c>
      <c r="AT67">
        <v>11.540037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3111.9307740000004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686.77995699999997</v>
      </c>
      <c r="L68">
        <v>653.15</v>
      </c>
      <c r="M68">
        <v>92</v>
      </c>
      <c r="N68">
        <v>118.125</v>
      </c>
      <c r="O68">
        <v>123.66562500000001</v>
      </c>
      <c r="P68">
        <v>124.5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34.799309999999998</v>
      </c>
      <c r="X68">
        <v>147.515624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9.1149000000000004</v>
      </c>
      <c r="AE68">
        <v>45.546500000000002</v>
      </c>
      <c r="AF68">
        <v>8.8740000000000006</v>
      </c>
      <c r="AG68">
        <v>14.524800000000001</v>
      </c>
      <c r="AH68">
        <v>152.27760000000001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0.66954999999999998</v>
      </c>
      <c r="AO68">
        <v>7.4088000000000003</v>
      </c>
      <c r="AP68">
        <v>6.2769000000000004</v>
      </c>
      <c r="AQ68">
        <v>17.010000000000002</v>
      </c>
      <c r="AR68">
        <v>50.231999999999999</v>
      </c>
      <c r="AS68">
        <v>31.897383000000001</v>
      </c>
      <c r="AT68">
        <v>11.540037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3111.9307740000004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686.77995699999997</v>
      </c>
      <c r="L69">
        <v>653.15</v>
      </c>
      <c r="M69">
        <v>92</v>
      </c>
      <c r="N69">
        <v>118.125</v>
      </c>
      <c r="O69">
        <v>123.66562500000001</v>
      </c>
      <c r="P69">
        <v>124.5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34.799309999999998</v>
      </c>
      <c r="X69">
        <v>147.515624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9.1149000000000004</v>
      </c>
      <c r="AE69">
        <v>49.395499999999998</v>
      </c>
      <c r="AF69">
        <v>8.8740000000000006</v>
      </c>
      <c r="AG69">
        <v>14.524800000000001</v>
      </c>
      <c r="AH69">
        <v>152.27760000000001</v>
      </c>
      <c r="AI69">
        <v>0</v>
      </c>
      <c r="AJ69">
        <v>0</v>
      </c>
      <c r="AK69">
        <v>51.394500000000001</v>
      </c>
      <c r="AL69">
        <v>79.364599999999996</v>
      </c>
      <c r="AM69">
        <v>10.557359999999999</v>
      </c>
      <c r="AN69">
        <v>0.66954999999999998</v>
      </c>
      <c r="AO69">
        <v>7.4088000000000003</v>
      </c>
      <c r="AP69">
        <v>6.2769000000000004</v>
      </c>
      <c r="AQ69">
        <v>17.010000000000002</v>
      </c>
      <c r="AR69">
        <v>50.231999999999999</v>
      </c>
      <c r="AS69">
        <v>31.897383000000001</v>
      </c>
      <c r="AT69">
        <v>11.540037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3121.0584540000004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686.77995699999997</v>
      </c>
      <c r="L70">
        <v>653.15</v>
      </c>
      <c r="M70">
        <v>92</v>
      </c>
      <c r="N70">
        <v>118.125</v>
      </c>
      <c r="O70">
        <v>123.66562500000001</v>
      </c>
      <c r="P70">
        <v>124.5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34.799309999999998</v>
      </c>
      <c r="X70">
        <v>147.515624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9.1149000000000004</v>
      </c>
      <c r="AE70">
        <v>49.395499999999998</v>
      </c>
      <c r="AF70">
        <v>8.8740000000000006</v>
      </c>
      <c r="AG70">
        <v>14.524800000000001</v>
      </c>
      <c r="AH70">
        <v>152.27760000000001</v>
      </c>
      <c r="AI70">
        <v>0</v>
      </c>
      <c r="AJ70">
        <v>0</v>
      </c>
      <c r="AK70">
        <v>51.394500000000001</v>
      </c>
      <c r="AL70">
        <v>79.364599999999996</v>
      </c>
      <c r="AM70">
        <v>10.557359999999999</v>
      </c>
      <c r="AN70">
        <v>0.66954999999999998</v>
      </c>
      <c r="AO70">
        <v>7.4088000000000003</v>
      </c>
      <c r="AP70">
        <v>6.2769000000000004</v>
      </c>
      <c r="AQ70">
        <v>17.010000000000002</v>
      </c>
      <c r="AR70">
        <v>50.231999999999999</v>
      </c>
      <c r="AS70">
        <v>31.897383000000001</v>
      </c>
      <c r="AT70">
        <v>11.540037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3121.0584540000004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686.77995699999997</v>
      </c>
      <c r="L71">
        <v>653.15</v>
      </c>
      <c r="M71">
        <v>92</v>
      </c>
      <c r="N71">
        <v>118.125</v>
      </c>
      <c r="O71">
        <v>123.66562500000001</v>
      </c>
      <c r="P71">
        <v>124.5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33.991999999999997</v>
      </c>
      <c r="X71">
        <v>147.515624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9.1149000000000004</v>
      </c>
      <c r="AE71">
        <v>49.395499999999998</v>
      </c>
      <c r="AF71">
        <v>8.8740000000000006</v>
      </c>
      <c r="AG71">
        <v>14.524800000000001</v>
      </c>
      <c r="AH71">
        <v>152.27760000000001</v>
      </c>
      <c r="AI71">
        <v>0</v>
      </c>
      <c r="AJ71">
        <v>0</v>
      </c>
      <c r="AK71">
        <v>51.394500000000001</v>
      </c>
      <c r="AL71">
        <v>79.364599999999996</v>
      </c>
      <c r="AM71">
        <v>10.557359999999999</v>
      </c>
      <c r="AN71">
        <v>0.66954999999999998</v>
      </c>
      <c r="AO71">
        <v>7.4088000000000003</v>
      </c>
      <c r="AP71">
        <v>6.2769000000000004</v>
      </c>
      <c r="AQ71">
        <v>17.010000000000002</v>
      </c>
      <c r="AR71">
        <v>50.231999999999999</v>
      </c>
      <c r="AS71">
        <v>31.897383000000001</v>
      </c>
      <c r="AT71">
        <v>11.540037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3120.2511440000007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686.77995699999997</v>
      </c>
      <c r="L72">
        <v>653.15</v>
      </c>
      <c r="M72">
        <v>92</v>
      </c>
      <c r="N72">
        <v>118.125</v>
      </c>
      <c r="O72">
        <v>123.66562500000001</v>
      </c>
      <c r="P72">
        <v>124.5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33.991999999999997</v>
      </c>
      <c r="X72">
        <v>147.515624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9.1149000000000004</v>
      </c>
      <c r="AE72">
        <v>49.395499999999998</v>
      </c>
      <c r="AF72">
        <v>8.8740000000000006</v>
      </c>
      <c r="AG72">
        <v>14.524800000000001</v>
      </c>
      <c r="AH72">
        <v>152.27760000000001</v>
      </c>
      <c r="AI72">
        <v>0</v>
      </c>
      <c r="AJ72">
        <v>0</v>
      </c>
      <c r="AK72">
        <v>51.394500000000001</v>
      </c>
      <c r="AL72">
        <v>79.364599999999996</v>
      </c>
      <c r="AM72">
        <v>10.557359999999999</v>
      </c>
      <c r="AN72">
        <v>0.66954999999999998</v>
      </c>
      <c r="AO72">
        <v>7.4088000000000003</v>
      </c>
      <c r="AP72">
        <v>6.2769000000000004</v>
      </c>
      <c r="AQ72">
        <v>17.010000000000002</v>
      </c>
      <c r="AR72">
        <v>50.231999999999999</v>
      </c>
      <c r="AS72">
        <v>31.897383000000001</v>
      </c>
      <c r="AT72">
        <v>11.540037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3120.2511440000007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</v>
      </c>
      <c r="K73">
        <v>686.77995699999997</v>
      </c>
      <c r="L73">
        <v>653.15</v>
      </c>
      <c r="M73">
        <v>92</v>
      </c>
      <c r="N73">
        <v>118.125</v>
      </c>
      <c r="O73">
        <v>123.66562500000001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34.799309999999998</v>
      </c>
      <c r="X73">
        <v>147.515624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49.395499999999998</v>
      </c>
      <c r="AF73">
        <v>8.8740000000000006</v>
      </c>
      <c r="AG73">
        <v>14.524800000000001</v>
      </c>
      <c r="AH73">
        <v>152.27760000000001</v>
      </c>
      <c r="AI73">
        <v>0</v>
      </c>
      <c r="AJ73">
        <v>0</v>
      </c>
      <c r="AK73">
        <v>51.394500000000001</v>
      </c>
      <c r="AL73">
        <v>79.364599999999996</v>
      </c>
      <c r="AM73">
        <v>10.557359999999999</v>
      </c>
      <c r="AN73">
        <v>0.66954999999999998</v>
      </c>
      <c r="AO73">
        <v>7.4088000000000003</v>
      </c>
      <c r="AP73">
        <v>6.2769000000000004</v>
      </c>
      <c r="AQ73">
        <v>17.010000000000002</v>
      </c>
      <c r="AR73">
        <v>50.231999999999999</v>
      </c>
      <c r="AS73">
        <v>31.897383000000001</v>
      </c>
      <c r="AT73">
        <v>11.540037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3131.2608540000001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</v>
      </c>
      <c r="K74">
        <v>686.77995699999997</v>
      </c>
      <c r="L74">
        <v>653.15</v>
      </c>
      <c r="M74">
        <v>92</v>
      </c>
      <c r="N74">
        <v>118.125</v>
      </c>
      <c r="O74">
        <v>123.66562500000001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34.799309999999998</v>
      </c>
      <c r="X74">
        <v>147.515624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49.395499999999998</v>
      </c>
      <c r="AF74">
        <v>8.8740000000000006</v>
      </c>
      <c r="AG74">
        <v>14.524800000000001</v>
      </c>
      <c r="AH74">
        <v>152.27760000000001</v>
      </c>
      <c r="AI74">
        <v>0</v>
      </c>
      <c r="AJ74">
        <v>0</v>
      </c>
      <c r="AK74">
        <v>51.394500000000001</v>
      </c>
      <c r="AL74">
        <v>79.364599999999996</v>
      </c>
      <c r="AM74">
        <v>10.557359999999999</v>
      </c>
      <c r="AN74">
        <v>0.66954999999999998</v>
      </c>
      <c r="AO74">
        <v>7.4088000000000003</v>
      </c>
      <c r="AP74">
        <v>6.2769000000000004</v>
      </c>
      <c r="AQ74">
        <v>25.515000000000001</v>
      </c>
      <c r="AR74">
        <v>50.231999999999999</v>
      </c>
      <c r="AS74">
        <v>31.897383000000001</v>
      </c>
      <c r="AT74">
        <v>11.540037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3139.7658539999998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686.77995699999997</v>
      </c>
      <c r="L75">
        <v>653.15</v>
      </c>
      <c r="M75">
        <v>92</v>
      </c>
      <c r="N75">
        <v>118.125</v>
      </c>
      <c r="O75">
        <v>123.66562500000001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34.799309999999998</v>
      </c>
      <c r="X75">
        <v>147.515624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14.524800000000001</v>
      </c>
      <c r="AH75">
        <v>152.27760000000001</v>
      </c>
      <c r="AI75">
        <v>0</v>
      </c>
      <c r="AJ75">
        <v>0</v>
      </c>
      <c r="AK75">
        <v>51.394500000000001</v>
      </c>
      <c r="AL75">
        <v>79.364599999999996</v>
      </c>
      <c r="AM75">
        <v>10.557359999999999</v>
      </c>
      <c r="AN75">
        <v>0.66954999999999998</v>
      </c>
      <c r="AO75">
        <v>9.2609999999999992</v>
      </c>
      <c r="AP75">
        <v>6.2769000000000004</v>
      </c>
      <c r="AQ75">
        <v>25.515000000000001</v>
      </c>
      <c r="AR75">
        <v>50.231999999999999</v>
      </c>
      <c r="AS75">
        <v>31.897383000000001</v>
      </c>
      <c r="AT75">
        <v>11.540037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3136.2053099999994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686.77995699999997</v>
      </c>
      <c r="L76">
        <v>653.15</v>
      </c>
      <c r="M76">
        <v>92</v>
      </c>
      <c r="N76">
        <v>118.125</v>
      </c>
      <c r="O76">
        <v>123.66562500000001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34.799309999999998</v>
      </c>
      <c r="X76">
        <v>147.515624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14.524800000000001</v>
      </c>
      <c r="AH76">
        <v>152.27760000000001</v>
      </c>
      <c r="AI76">
        <v>0</v>
      </c>
      <c r="AJ76">
        <v>0</v>
      </c>
      <c r="AK76">
        <v>51.394500000000001</v>
      </c>
      <c r="AL76">
        <v>79.364599999999996</v>
      </c>
      <c r="AM76">
        <v>10.557359999999999</v>
      </c>
      <c r="AN76">
        <v>0.66954999999999998</v>
      </c>
      <c r="AO76">
        <v>9.2609999999999992</v>
      </c>
      <c r="AP76">
        <v>6.2769000000000004</v>
      </c>
      <c r="AQ76">
        <v>25.515000000000001</v>
      </c>
      <c r="AR76">
        <v>50.231999999999999</v>
      </c>
      <c r="AS76">
        <v>31.897383000000001</v>
      </c>
      <c r="AT76">
        <v>11.540037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3136.2053099999994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686.77995699999997</v>
      </c>
      <c r="L77">
        <v>653.15</v>
      </c>
      <c r="M77">
        <v>92</v>
      </c>
      <c r="N77">
        <v>118.125</v>
      </c>
      <c r="O77">
        <v>123.66562500000001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34.799309999999998</v>
      </c>
      <c r="X77">
        <v>147.515624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17.748000000000001</v>
      </c>
      <c r="AG77">
        <v>14.524800000000001</v>
      </c>
      <c r="AH77">
        <v>152.27760000000001</v>
      </c>
      <c r="AI77">
        <v>2.5459999999999998</v>
      </c>
      <c r="AJ77">
        <v>0</v>
      </c>
      <c r="AK77">
        <v>51.394500000000001</v>
      </c>
      <c r="AL77">
        <v>79.364599999999996</v>
      </c>
      <c r="AM77">
        <v>10.557359999999999</v>
      </c>
      <c r="AN77">
        <v>0.66954999999999998</v>
      </c>
      <c r="AO77">
        <v>7.2030000000000003</v>
      </c>
      <c r="AP77">
        <v>6.9173999999999998</v>
      </c>
      <c r="AQ77">
        <v>25.515000000000001</v>
      </c>
      <c r="AR77">
        <v>50.231999999999999</v>
      </c>
      <c r="AS77">
        <v>31.897383000000001</v>
      </c>
      <c r="AT77">
        <v>11.540037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3146.2078099999994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686.77995699999997</v>
      </c>
      <c r="L78">
        <v>653.15</v>
      </c>
      <c r="M78">
        <v>92</v>
      </c>
      <c r="N78">
        <v>118.125</v>
      </c>
      <c r="O78">
        <v>123.66562500000001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34.799309999999998</v>
      </c>
      <c r="X78">
        <v>147.515624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26.622</v>
      </c>
      <c r="AG78">
        <v>14.524800000000001</v>
      </c>
      <c r="AH78">
        <v>152.27760000000001</v>
      </c>
      <c r="AI78">
        <v>3.819</v>
      </c>
      <c r="AJ78">
        <v>0</v>
      </c>
      <c r="AK78">
        <v>51.394500000000001</v>
      </c>
      <c r="AL78">
        <v>79.364599999999996</v>
      </c>
      <c r="AM78">
        <v>10.557359999999999</v>
      </c>
      <c r="AN78">
        <v>0.66954999999999998</v>
      </c>
      <c r="AO78">
        <v>7.2030000000000003</v>
      </c>
      <c r="AP78">
        <v>6.9173999999999998</v>
      </c>
      <c r="AQ78">
        <v>25.515000000000001</v>
      </c>
      <c r="AR78">
        <v>50.231999999999999</v>
      </c>
      <c r="AS78">
        <v>31.897383000000001</v>
      </c>
      <c r="AT78">
        <v>11.540037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3170.9235099999996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686.77995699999997</v>
      </c>
      <c r="L79">
        <v>653.15</v>
      </c>
      <c r="M79">
        <v>92</v>
      </c>
      <c r="N79">
        <v>118.125</v>
      </c>
      <c r="O79">
        <v>123.66562500000001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14.524800000000001</v>
      </c>
      <c r="AH79">
        <v>152.27760000000001</v>
      </c>
      <c r="AI79">
        <v>11.457000000000001</v>
      </c>
      <c r="AJ79">
        <v>0</v>
      </c>
      <c r="AK79">
        <v>51.394500000000001</v>
      </c>
      <c r="AL79">
        <v>79.364599999999996</v>
      </c>
      <c r="AM79">
        <v>15.836040000000001</v>
      </c>
      <c r="AN79">
        <v>0.66954999999999998</v>
      </c>
      <c r="AO79">
        <v>7.2030000000000003</v>
      </c>
      <c r="AP79">
        <v>6.9173999999999998</v>
      </c>
      <c r="AQ79">
        <v>26.46</v>
      </c>
      <c r="AR79">
        <v>50.231999999999999</v>
      </c>
      <c r="AS79">
        <v>31.897383000000001</v>
      </c>
      <c r="AT79">
        <v>11.540037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3209.96569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686.77995699999997</v>
      </c>
      <c r="L80">
        <v>653.15</v>
      </c>
      <c r="M80">
        <v>92</v>
      </c>
      <c r="N80">
        <v>118.125</v>
      </c>
      <c r="O80">
        <v>123.66562500000001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14.524800000000001</v>
      </c>
      <c r="AH80">
        <v>152.27760000000001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15.836040000000001</v>
      </c>
      <c r="AN80">
        <v>0.66954999999999998</v>
      </c>
      <c r="AO80">
        <v>7.2030000000000003</v>
      </c>
      <c r="AP80">
        <v>6.9173999999999998</v>
      </c>
      <c r="AQ80">
        <v>26.46</v>
      </c>
      <c r="AR80">
        <v>50.231999999999999</v>
      </c>
      <c r="AS80">
        <v>31.897383000000001</v>
      </c>
      <c r="AT80">
        <v>11.540037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3248.15569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686.77995699999997</v>
      </c>
      <c r="L81">
        <v>653.15</v>
      </c>
      <c r="M81">
        <v>92</v>
      </c>
      <c r="N81">
        <v>118.125</v>
      </c>
      <c r="O81">
        <v>123.66562500000001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14.524800000000001</v>
      </c>
      <c r="AH81">
        <v>152.27760000000001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15.836040000000001</v>
      </c>
      <c r="AN81">
        <v>0.66954999999999998</v>
      </c>
      <c r="AO81">
        <v>7.2030000000000003</v>
      </c>
      <c r="AP81">
        <v>6.9173999999999998</v>
      </c>
      <c r="AQ81">
        <v>26.46</v>
      </c>
      <c r="AR81">
        <v>50.231999999999999</v>
      </c>
      <c r="AS81">
        <v>31.897383000000001</v>
      </c>
      <c r="AT81">
        <v>11.540037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3248.15569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686.77995699999997</v>
      </c>
      <c r="L82">
        <v>653.15</v>
      </c>
      <c r="M82">
        <v>92</v>
      </c>
      <c r="N82">
        <v>118.125</v>
      </c>
      <c r="O82">
        <v>123.66562500000001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14.524800000000001</v>
      </c>
      <c r="AH82">
        <v>152.27760000000001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15.836040000000001</v>
      </c>
      <c r="AN82">
        <v>0.66954999999999998</v>
      </c>
      <c r="AO82">
        <v>7.2030000000000003</v>
      </c>
      <c r="AP82">
        <v>6.9173999999999998</v>
      </c>
      <c r="AQ82">
        <v>26.46</v>
      </c>
      <c r="AR82">
        <v>50.231999999999999</v>
      </c>
      <c r="AS82">
        <v>31.897383000000001</v>
      </c>
      <c r="AT82">
        <v>11.540037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3248.15569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686.77995699999997</v>
      </c>
      <c r="L83">
        <v>653.15</v>
      </c>
      <c r="M83">
        <v>92</v>
      </c>
      <c r="N83">
        <v>118.125</v>
      </c>
      <c r="O83">
        <v>123.66562500000001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14.524800000000001</v>
      </c>
      <c r="AH83">
        <v>152.27760000000001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15.836040000000001</v>
      </c>
      <c r="AN83">
        <v>0.66954999999999998</v>
      </c>
      <c r="AO83">
        <v>6.9089999999999998</v>
      </c>
      <c r="AP83">
        <v>6.9173999999999998</v>
      </c>
      <c r="AQ83">
        <v>26.46</v>
      </c>
      <c r="AR83">
        <v>50.231999999999999</v>
      </c>
      <c r="AS83">
        <v>31.897383000000001</v>
      </c>
      <c r="AT83">
        <v>11.540037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3247.8616900000002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686.77995699999997</v>
      </c>
      <c r="L84">
        <v>653.15</v>
      </c>
      <c r="M84">
        <v>92</v>
      </c>
      <c r="N84">
        <v>118.125</v>
      </c>
      <c r="O84">
        <v>123.66562500000001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14.524800000000001</v>
      </c>
      <c r="AH84">
        <v>152.27760000000001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15.836040000000001</v>
      </c>
      <c r="AN84">
        <v>0.66954999999999998</v>
      </c>
      <c r="AO84">
        <v>6.9089999999999998</v>
      </c>
      <c r="AP84">
        <v>6.9173999999999998</v>
      </c>
      <c r="AQ84">
        <v>26.46</v>
      </c>
      <c r="AR84">
        <v>50.231999999999999</v>
      </c>
      <c r="AS84">
        <v>31.897383000000001</v>
      </c>
      <c r="AT84">
        <v>11.540037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3247.8616900000002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686.77995699999997</v>
      </c>
      <c r="L85">
        <v>653.15</v>
      </c>
      <c r="M85">
        <v>92</v>
      </c>
      <c r="N85">
        <v>118.125</v>
      </c>
      <c r="O85">
        <v>123.66562500000001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14.524800000000001</v>
      </c>
      <c r="AH85">
        <v>152.27760000000001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15.836040000000001</v>
      </c>
      <c r="AN85">
        <v>0.66954999999999998</v>
      </c>
      <c r="AO85">
        <v>6.7325999999999997</v>
      </c>
      <c r="AP85">
        <v>5.6364000000000001</v>
      </c>
      <c r="AQ85">
        <v>26.46</v>
      </c>
      <c r="AR85">
        <v>50.231999999999999</v>
      </c>
      <c r="AS85">
        <v>31.897383000000001</v>
      </c>
      <c r="AT85">
        <v>11.540037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3246.4042899999999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686.77995699999997</v>
      </c>
      <c r="L86">
        <v>653.15</v>
      </c>
      <c r="M86">
        <v>92</v>
      </c>
      <c r="N86">
        <v>118.125</v>
      </c>
      <c r="O86">
        <v>123.66562500000001</v>
      </c>
      <c r="P86">
        <v>125.58750000000001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14.524800000000001</v>
      </c>
      <c r="AH86">
        <v>152.27760000000001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15.836040000000001</v>
      </c>
      <c r="AN86">
        <v>0.66954999999999998</v>
      </c>
      <c r="AO86">
        <v>6.7325999999999997</v>
      </c>
      <c r="AP86">
        <v>5.6364000000000001</v>
      </c>
      <c r="AQ86">
        <v>26.46</v>
      </c>
      <c r="AR86">
        <v>50.231999999999999</v>
      </c>
      <c r="AS86">
        <v>31.897383000000001</v>
      </c>
      <c r="AT86">
        <v>11.540037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3204.3952899999999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686.77995699999997</v>
      </c>
      <c r="L87">
        <v>653.15</v>
      </c>
      <c r="M87">
        <v>92</v>
      </c>
      <c r="N87">
        <v>118.125</v>
      </c>
      <c r="O87">
        <v>123.66562500000001</v>
      </c>
      <c r="P87">
        <v>125.58750000000001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147.515624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14.524800000000001</v>
      </c>
      <c r="AH87">
        <v>152.27760000000001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10.557359999999999</v>
      </c>
      <c r="AN87">
        <v>0.66954999999999998</v>
      </c>
      <c r="AO87">
        <v>7.1736000000000004</v>
      </c>
      <c r="AP87">
        <v>4.9958999999999998</v>
      </c>
      <c r="AQ87">
        <v>25.515000000000001</v>
      </c>
      <c r="AR87">
        <v>50.231999999999999</v>
      </c>
      <c r="AS87">
        <v>31.897383000000001</v>
      </c>
      <c r="AT87">
        <v>11.540037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3167.7458099999994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686.77995699999997</v>
      </c>
      <c r="L88">
        <v>653.15</v>
      </c>
      <c r="M88">
        <v>92</v>
      </c>
      <c r="N88">
        <v>118.125</v>
      </c>
      <c r="O88">
        <v>123.66562500000001</v>
      </c>
      <c r="P88">
        <v>125.58750000000001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147.515624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14.524800000000001</v>
      </c>
      <c r="AH88">
        <v>152.27760000000001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10.557359999999999</v>
      </c>
      <c r="AN88">
        <v>0.66954999999999998</v>
      </c>
      <c r="AO88">
        <v>7.1736000000000004</v>
      </c>
      <c r="AP88">
        <v>4.9958999999999998</v>
      </c>
      <c r="AQ88">
        <v>25.515000000000001</v>
      </c>
      <c r="AR88">
        <v>50.231999999999999</v>
      </c>
      <c r="AS88">
        <v>31.897383000000001</v>
      </c>
      <c r="AT88">
        <v>11.540037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3167.7458099999994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686.77995699999997</v>
      </c>
      <c r="L89">
        <v>653.15</v>
      </c>
      <c r="M89">
        <v>92</v>
      </c>
      <c r="N89">
        <v>118.125</v>
      </c>
      <c r="O89">
        <v>123.66562500000001</v>
      </c>
      <c r="P89">
        <v>125.58750000000001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147.515624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14.524800000000001</v>
      </c>
      <c r="AH89">
        <v>152.27760000000001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10.557359999999999</v>
      </c>
      <c r="AN89">
        <v>0.66954999999999998</v>
      </c>
      <c r="AO89">
        <v>7.1736000000000004</v>
      </c>
      <c r="AP89">
        <v>4.9958999999999998</v>
      </c>
      <c r="AQ89">
        <v>25.515000000000001</v>
      </c>
      <c r="AR89">
        <v>50.231999999999999</v>
      </c>
      <c r="AS89">
        <v>31.897383000000001</v>
      </c>
      <c r="AT89">
        <v>11.540037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3167.7458099999994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686.77995699999997</v>
      </c>
      <c r="L90">
        <v>653.15</v>
      </c>
      <c r="M90">
        <v>92</v>
      </c>
      <c r="N90">
        <v>118.125</v>
      </c>
      <c r="O90">
        <v>123.66562500000001</v>
      </c>
      <c r="P90">
        <v>125.58750000000001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147.515624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14.524800000000001</v>
      </c>
      <c r="AH90">
        <v>152.27760000000001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10.557359999999999</v>
      </c>
      <c r="AN90">
        <v>0.66954999999999998</v>
      </c>
      <c r="AO90">
        <v>7.1736000000000004</v>
      </c>
      <c r="AP90">
        <v>4.9958999999999998</v>
      </c>
      <c r="AQ90">
        <v>25.515000000000001</v>
      </c>
      <c r="AR90">
        <v>50.231999999999999</v>
      </c>
      <c r="AS90">
        <v>31.897383000000001</v>
      </c>
      <c r="AT90">
        <v>11.540037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3167.7458099999994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686.77995699999997</v>
      </c>
      <c r="L91">
        <v>653.15</v>
      </c>
      <c r="M91">
        <v>92</v>
      </c>
      <c r="N91">
        <v>118.125</v>
      </c>
      <c r="O91">
        <v>123.66562500000001</v>
      </c>
      <c r="P91">
        <v>125.58750000000001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14.524800000000001</v>
      </c>
      <c r="AH91">
        <v>152.27760000000001</v>
      </c>
      <c r="AI91">
        <v>2.5459999999999998</v>
      </c>
      <c r="AJ91">
        <v>0</v>
      </c>
      <c r="AK91">
        <v>51.394500000000001</v>
      </c>
      <c r="AL91">
        <v>79.364599999999996</v>
      </c>
      <c r="AM91">
        <v>15.836040000000001</v>
      </c>
      <c r="AN91">
        <v>0.66954999999999998</v>
      </c>
      <c r="AO91">
        <v>7.1736000000000004</v>
      </c>
      <c r="AP91">
        <v>4.9958999999999998</v>
      </c>
      <c r="AQ91">
        <v>26.46</v>
      </c>
      <c r="AR91">
        <v>50.231999999999999</v>
      </c>
      <c r="AS91">
        <v>31.897383000000001</v>
      </c>
      <c r="AT91">
        <v>11.540037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3199.1037900000001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686.77995699999997</v>
      </c>
      <c r="L92">
        <v>653.15</v>
      </c>
      <c r="M92">
        <v>92</v>
      </c>
      <c r="N92">
        <v>118.125</v>
      </c>
      <c r="O92">
        <v>123.66562500000001</v>
      </c>
      <c r="P92">
        <v>125.58750000000001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14.524800000000001</v>
      </c>
      <c r="AH92">
        <v>152.27760000000001</v>
      </c>
      <c r="AI92">
        <v>2.5459999999999998</v>
      </c>
      <c r="AJ92">
        <v>0</v>
      </c>
      <c r="AK92">
        <v>51.394500000000001</v>
      </c>
      <c r="AL92">
        <v>79.364599999999996</v>
      </c>
      <c r="AM92">
        <v>15.836040000000001</v>
      </c>
      <c r="AN92">
        <v>0.66954999999999998</v>
      </c>
      <c r="AO92">
        <v>7.1736000000000004</v>
      </c>
      <c r="AP92">
        <v>4.9958999999999998</v>
      </c>
      <c r="AQ92">
        <v>26.46</v>
      </c>
      <c r="AR92">
        <v>50.231999999999999</v>
      </c>
      <c r="AS92">
        <v>31.897383000000001</v>
      </c>
      <c r="AT92">
        <v>11.540037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3199.1037900000001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343.38626099999999</v>
      </c>
      <c r="L93">
        <v>653.15</v>
      </c>
      <c r="M93">
        <v>92</v>
      </c>
      <c r="N93">
        <v>118.125</v>
      </c>
      <c r="O93">
        <v>123.66562500000001</v>
      </c>
      <c r="P93">
        <v>125.58750000000001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14.524800000000001</v>
      </c>
      <c r="AH93">
        <v>152.27760000000001</v>
      </c>
      <c r="AI93">
        <v>2.5459999999999998</v>
      </c>
      <c r="AJ93">
        <v>0</v>
      </c>
      <c r="AK93">
        <v>51.394500000000001</v>
      </c>
      <c r="AL93">
        <v>79.364599999999996</v>
      </c>
      <c r="AM93">
        <v>15.836040000000001</v>
      </c>
      <c r="AN93">
        <v>0.66954999999999998</v>
      </c>
      <c r="AO93">
        <v>7.1736000000000004</v>
      </c>
      <c r="AP93">
        <v>4.9958999999999998</v>
      </c>
      <c r="AQ93">
        <v>26.46</v>
      </c>
      <c r="AR93">
        <v>50.231999999999999</v>
      </c>
      <c r="AS93">
        <v>31.897383000000001</v>
      </c>
      <c r="AT93">
        <v>11.540037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2855.7100940000005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343.38626099999999</v>
      </c>
      <c r="L94">
        <v>653.15</v>
      </c>
      <c r="M94">
        <v>92</v>
      </c>
      <c r="N94">
        <v>118.125</v>
      </c>
      <c r="O94">
        <v>123.66562500000001</v>
      </c>
      <c r="P94">
        <v>125.58750000000001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14.524800000000001</v>
      </c>
      <c r="AH94">
        <v>152.27760000000001</v>
      </c>
      <c r="AI94">
        <v>2.5459999999999998</v>
      </c>
      <c r="AJ94">
        <v>0</v>
      </c>
      <c r="AK94">
        <v>51.394500000000001</v>
      </c>
      <c r="AL94">
        <v>79.364599999999996</v>
      </c>
      <c r="AM94">
        <v>15.836040000000001</v>
      </c>
      <c r="AN94">
        <v>0.66954999999999998</v>
      </c>
      <c r="AO94">
        <v>7.1736000000000004</v>
      </c>
      <c r="AP94">
        <v>4.9958999999999998</v>
      </c>
      <c r="AQ94">
        <v>26.46</v>
      </c>
      <c r="AR94">
        <v>50.231999999999999</v>
      </c>
      <c r="AS94">
        <v>31.897383000000001</v>
      </c>
      <c r="AT94">
        <v>11.540037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2855.7100940000005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</v>
      </c>
      <c r="K95">
        <v>343.38626099999999</v>
      </c>
      <c r="L95">
        <v>653.15</v>
      </c>
      <c r="M95">
        <v>92</v>
      </c>
      <c r="N95">
        <v>118.125</v>
      </c>
      <c r="O95">
        <v>123.66562500000001</v>
      </c>
      <c r="P95">
        <v>125.58750000000001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147.515624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17.9452</v>
      </c>
      <c r="AG95">
        <v>14.524800000000001</v>
      </c>
      <c r="AH95">
        <v>152.27760000000001</v>
      </c>
      <c r="AI95">
        <v>14.6395</v>
      </c>
      <c r="AJ95">
        <v>0</v>
      </c>
      <c r="AK95">
        <v>51.394500000000001</v>
      </c>
      <c r="AL95">
        <v>79.364599999999996</v>
      </c>
      <c r="AM95">
        <v>10.557359999999999</v>
      </c>
      <c r="AN95">
        <v>0.66954999999999998</v>
      </c>
      <c r="AO95">
        <v>7.1736000000000004</v>
      </c>
      <c r="AP95">
        <v>4.9958999999999998</v>
      </c>
      <c r="AQ95">
        <v>25.515000000000001</v>
      </c>
      <c r="AR95">
        <v>50.231999999999999</v>
      </c>
      <c r="AS95">
        <v>31.897383000000001</v>
      </c>
      <c r="AT95">
        <v>11.540037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2836.8375140000007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343.38626099999999</v>
      </c>
      <c r="L96">
        <v>653.15</v>
      </c>
      <c r="M96">
        <v>92</v>
      </c>
      <c r="N96">
        <v>118.125</v>
      </c>
      <c r="O96">
        <v>123.66562500000001</v>
      </c>
      <c r="P96">
        <v>125.58750000000001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147.515624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17.748000000000001</v>
      </c>
      <c r="AG96">
        <v>14.524800000000001</v>
      </c>
      <c r="AH96">
        <v>152.27760000000001</v>
      </c>
      <c r="AI96">
        <v>14.6395</v>
      </c>
      <c r="AJ96">
        <v>0</v>
      </c>
      <c r="AK96">
        <v>51.394500000000001</v>
      </c>
      <c r="AL96">
        <v>79.364599999999996</v>
      </c>
      <c r="AM96">
        <v>10.557359999999999</v>
      </c>
      <c r="AN96">
        <v>0.66954999999999998</v>
      </c>
      <c r="AO96">
        <v>7.1736000000000004</v>
      </c>
      <c r="AP96">
        <v>4.9958999999999998</v>
      </c>
      <c r="AQ96">
        <v>25.515000000000001</v>
      </c>
      <c r="AR96">
        <v>50.231999999999999</v>
      </c>
      <c r="AS96">
        <v>31.897383000000001</v>
      </c>
      <c r="AT96">
        <v>11.540037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2836.6403140000007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</v>
      </c>
      <c r="K97">
        <v>343.38626099999999</v>
      </c>
      <c r="L97">
        <v>653.15</v>
      </c>
      <c r="M97">
        <v>92</v>
      </c>
      <c r="N97">
        <v>118.125</v>
      </c>
      <c r="O97">
        <v>123.66562500000001</v>
      </c>
      <c r="P97">
        <v>125.58750000000001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147.515624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17.748000000000001</v>
      </c>
      <c r="AG97">
        <v>14.524800000000001</v>
      </c>
      <c r="AH97">
        <v>152.27760000000001</v>
      </c>
      <c r="AI97">
        <v>14.6395</v>
      </c>
      <c r="AJ97">
        <v>0</v>
      </c>
      <c r="AK97">
        <v>51.394500000000001</v>
      </c>
      <c r="AL97">
        <v>79.364599999999996</v>
      </c>
      <c r="AM97">
        <v>10.557359999999999</v>
      </c>
      <c r="AN97">
        <v>0.66954999999999998</v>
      </c>
      <c r="AO97">
        <v>7.5557999999999996</v>
      </c>
      <c r="AP97">
        <v>4.9958999999999998</v>
      </c>
      <c r="AQ97">
        <v>25.515000000000001</v>
      </c>
      <c r="AR97">
        <v>50.231999999999999</v>
      </c>
      <c r="AS97">
        <v>31.897383000000001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2836.1944770000005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</v>
      </c>
      <c r="K98">
        <v>343.38626099999999</v>
      </c>
      <c r="L98">
        <v>634.41499999999996</v>
      </c>
      <c r="M98">
        <v>92</v>
      </c>
      <c r="N98">
        <v>118.125</v>
      </c>
      <c r="O98">
        <v>123.66562500000001</v>
      </c>
      <c r="P98">
        <v>125.58750000000001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147.515624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36.459600000000002</v>
      </c>
      <c r="AE98">
        <v>44.520099999999999</v>
      </c>
      <c r="AF98">
        <v>17.748000000000001</v>
      </c>
      <c r="AG98">
        <v>14.524800000000001</v>
      </c>
      <c r="AH98">
        <v>152.27760000000001</v>
      </c>
      <c r="AI98">
        <v>14.6395</v>
      </c>
      <c r="AJ98">
        <v>0</v>
      </c>
      <c r="AK98">
        <v>51.394500000000001</v>
      </c>
      <c r="AL98">
        <v>79.364599999999996</v>
      </c>
      <c r="AM98">
        <v>10.557359999999999</v>
      </c>
      <c r="AN98">
        <v>0.66954999999999998</v>
      </c>
      <c r="AO98">
        <v>7.5557999999999996</v>
      </c>
      <c r="AP98">
        <v>4.9958999999999998</v>
      </c>
      <c r="AQ98">
        <v>25.515000000000001</v>
      </c>
      <c r="AR98">
        <v>50.231999999999999</v>
      </c>
      <c r="AS98">
        <v>31.897383000000001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2812.5430210000009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0.24</v>
      </c>
      <c r="K99">
        <f t="shared" si="2"/>
        <v>13.884482701749993</v>
      </c>
      <c r="L99">
        <f t="shared" si="2"/>
        <v>13.10014115000001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2.9935687499999974</v>
      </c>
      <c r="Q99">
        <f t="shared" si="2"/>
        <v>0.25969669999999967</v>
      </c>
      <c r="R99">
        <f t="shared" si="2"/>
        <v>0.97744255000000102</v>
      </c>
      <c r="S99">
        <f t="shared" si="2"/>
        <v>0.61070535000000092</v>
      </c>
      <c r="T99">
        <f t="shared" si="2"/>
        <v>0</v>
      </c>
      <c r="U99">
        <f t="shared" si="2"/>
        <v>10.050479999999991</v>
      </c>
      <c r="V99">
        <f t="shared" si="2"/>
        <v>0.30977718249999997</v>
      </c>
      <c r="W99">
        <f t="shared" si="2"/>
        <v>0.80423817399999964</v>
      </c>
      <c r="X99">
        <f t="shared" si="2"/>
        <v>3.2769344369999955</v>
      </c>
      <c r="Y99">
        <f t="shared" si="2"/>
        <v>0</v>
      </c>
      <c r="Z99">
        <f t="shared" si="2"/>
        <v>0.21533875000000002</v>
      </c>
      <c r="AA99">
        <f t="shared" si="2"/>
        <v>0.66358419999999929</v>
      </c>
      <c r="AB99">
        <f t="shared" si="2"/>
        <v>0.94824287999999868</v>
      </c>
      <c r="AC99">
        <f t="shared" si="2"/>
        <v>0.69750739200000011</v>
      </c>
      <c r="AD99">
        <f t="shared" si="2"/>
        <v>0.73012198400000106</v>
      </c>
      <c r="AE99">
        <f t="shared" si="2"/>
        <v>1.1694070290000003</v>
      </c>
      <c r="AF99">
        <f t="shared" si="2"/>
        <v>0.30842080000000022</v>
      </c>
      <c r="AG99">
        <f t="shared" si="2"/>
        <v>0.34859519999999983</v>
      </c>
      <c r="AH99">
        <f t="shared" si="2"/>
        <v>3.433064399999997</v>
      </c>
      <c r="AI99">
        <f t="shared" si="2"/>
        <v>0.24855325000000023</v>
      </c>
      <c r="AJ99">
        <f t="shared" si="2"/>
        <v>0</v>
      </c>
      <c r="AK99">
        <f t="shared" si="2"/>
        <v>1.2334680000000007</v>
      </c>
      <c r="AL99">
        <f t="shared" si="2"/>
        <v>1.9176485999999984</v>
      </c>
      <c r="AM99">
        <f t="shared" si="2"/>
        <v>0.13328667000000011</v>
      </c>
      <c r="AN99">
        <f t="shared" si="2"/>
        <v>1.6069200000000013E-2</v>
      </c>
      <c r="AO99">
        <f t="shared" si="2"/>
        <v>0.17535630000000002</v>
      </c>
      <c r="AP99">
        <f t="shared" si="2"/>
        <v>0.1355938499999999</v>
      </c>
      <c r="AQ99">
        <f t="shared" si="2"/>
        <v>0.40950000000000031</v>
      </c>
      <c r="AR99">
        <f t="shared" si="2"/>
        <v>1.2155039999999997</v>
      </c>
      <c r="AS99">
        <f t="shared" si="2"/>
        <v>0.76912080299999996</v>
      </c>
      <c r="AT99">
        <f t="shared" si="2"/>
        <v>0.27533354449999975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69.562158847749984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9.6760000000000002</v>
      </c>
      <c r="K3">
        <v>664.52828599999998</v>
      </c>
      <c r="L3">
        <v>631.98793999999998</v>
      </c>
      <c r="M3">
        <v>89.019199999999998</v>
      </c>
      <c r="N3">
        <v>114.29774999999999</v>
      </c>
      <c r="O3">
        <v>119.65885900000001</v>
      </c>
      <c r="P3">
        <v>119.7405</v>
      </c>
      <c r="Q3">
        <v>10.556516</v>
      </c>
      <c r="R3">
        <v>41.016660999999999</v>
      </c>
      <c r="S3">
        <v>25.535060999999999</v>
      </c>
      <c r="T3">
        <v>0</v>
      </c>
      <c r="U3">
        <v>405.20185199999997</v>
      </c>
      <c r="V3">
        <v>13.7883</v>
      </c>
      <c r="W3">
        <v>33.671812000000003</v>
      </c>
      <c r="X3">
        <v>95.153784000000002</v>
      </c>
      <c r="Y3">
        <v>0</v>
      </c>
      <c r="Z3">
        <v>12.682914</v>
      </c>
      <c r="AA3">
        <v>27.136341999999999</v>
      </c>
      <c r="AB3">
        <v>38.229992000000003</v>
      </c>
      <c r="AC3">
        <v>28.121172999999999</v>
      </c>
      <c r="AD3">
        <v>35.360114000000003</v>
      </c>
      <c r="AE3">
        <v>47.834811999999999</v>
      </c>
      <c r="AF3">
        <v>8.5864820000000002</v>
      </c>
      <c r="AG3">
        <v>14.054195999999999</v>
      </c>
      <c r="AH3">
        <v>124.619139</v>
      </c>
      <c r="AI3">
        <v>2.4635099999999999</v>
      </c>
      <c r="AJ3">
        <v>0</v>
      </c>
      <c r="AK3">
        <v>49.729317999999999</v>
      </c>
      <c r="AL3">
        <v>76.793187000000003</v>
      </c>
      <c r="AM3">
        <v>5.1076509999999997</v>
      </c>
      <c r="AN3">
        <v>0.64785700000000002</v>
      </c>
      <c r="AO3">
        <v>6.9696230000000003</v>
      </c>
      <c r="AP3">
        <v>4.2142850000000003</v>
      </c>
      <c r="AQ3">
        <v>16.824629000000002</v>
      </c>
      <c r="AR3">
        <v>48.604483000000002</v>
      </c>
      <c r="AS3">
        <v>32.019742000000001</v>
      </c>
      <c r="AT3">
        <v>11.16614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2964.9981100000009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9.6760000000000002</v>
      </c>
      <c r="K4">
        <v>664.52828599999998</v>
      </c>
      <c r="L4">
        <v>631.98793999999998</v>
      </c>
      <c r="M4">
        <v>89.019199999999998</v>
      </c>
      <c r="N4">
        <v>114.29774999999999</v>
      </c>
      <c r="O4">
        <v>119.65885900000001</v>
      </c>
      <c r="P4">
        <v>119.7405</v>
      </c>
      <c r="Q4">
        <v>10.556516</v>
      </c>
      <c r="R4">
        <v>41.016660999999999</v>
      </c>
      <c r="S4">
        <v>25.535060999999999</v>
      </c>
      <c r="T4">
        <v>0</v>
      </c>
      <c r="U4">
        <v>405.20185199999997</v>
      </c>
      <c r="V4">
        <v>13.7883</v>
      </c>
      <c r="W4">
        <v>33.671812000000003</v>
      </c>
      <c r="X4">
        <v>95.153784000000002</v>
      </c>
      <c r="Y4">
        <v>0</v>
      </c>
      <c r="Z4">
        <v>12.682914</v>
      </c>
      <c r="AA4">
        <v>27.136341999999999</v>
      </c>
      <c r="AB4">
        <v>38.229992000000003</v>
      </c>
      <c r="AC4">
        <v>28.121172999999999</v>
      </c>
      <c r="AD4">
        <v>35.360114000000003</v>
      </c>
      <c r="AE4">
        <v>47.834811999999999</v>
      </c>
      <c r="AF4">
        <v>8.5864820000000002</v>
      </c>
      <c r="AG4">
        <v>14.054195999999999</v>
      </c>
      <c r="AH4">
        <v>124.619139</v>
      </c>
      <c r="AI4">
        <v>2.4635099999999999</v>
      </c>
      <c r="AJ4">
        <v>0</v>
      </c>
      <c r="AK4">
        <v>49.729317999999999</v>
      </c>
      <c r="AL4">
        <v>76.793187000000003</v>
      </c>
      <c r="AM4">
        <v>5.1076509999999997</v>
      </c>
      <c r="AN4">
        <v>0.64785700000000002</v>
      </c>
      <c r="AO4">
        <v>6.9696230000000003</v>
      </c>
      <c r="AP4">
        <v>4.2142850000000003</v>
      </c>
      <c r="AQ4">
        <v>16.824629000000002</v>
      </c>
      <c r="AR4">
        <v>48.604483000000002</v>
      </c>
      <c r="AS4">
        <v>32.019742000000001</v>
      </c>
      <c r="AT4">
        <v>11.16614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2964.9981100000009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9.6760000000000002</v>
      </c>
      <c r="K5">
        <v>664.52828599999998</v>
      </c>
      <c r="L5">
        <v>631.98793999999998</v>
      </c>
      <c r="M5">
        <v>89.019199999999998</v>
      </c>
      <c r="N5">
        <v>114.29774999999999</v>
      </c>
      <c r="O5">
        <v>119.65885900000001</v>
      </c>
      <c r="P5">
        <v>119.7405</v>
      </c>
      <c r="Q5">
        <v>10.556516</v>
      </c>
      <c r="R5">
        <v>41.016660999999999</v>
      </c>
      <c r="S5">
        <v>25.535060999999999</v>
      </c>
      <c r="T5">
        <v>0</v>
      </c>
      <c r="U5">
        <v>405.20185199999997</v>
      </c>
      <c r="V5">
        <v>13.7883</v>
      </c>
      <c r="W5">
        <v>33.671812000000003</v>
      </c>
      <c r="X5">
        <v>95.153784000000002</v>
      </c>
      <c r="Y5">
        <v>0</v>
      </c>
      <c r="Z5">
        <v>12.682914</v>
      </c>
      <c r="AA5">
        <v>27.136341999999999</v>
      </c>
      <c r="AB5">
        <v>38.229992000000003</v>
      </c>
      <c r="AC5">
        <v>28.121172999999999</v>
      </c>
      <c r="AD5">
        <v>35.360114000000003</v>
      </c>
      <c r="AE5">
        <v>47.834811999999999</v>
      </c>
      <c r="AF5">
        <v>8.5864820000000002</v>
      </c>
      <c r="AG5">
        <v>14.054195999999999</v>
      </c>
      <c r="AH5">
        <v>124.619139</v>
      </c>
      <c r="AI5">
        <v>2.4635099999999999</v>
      </c>
      <c r="AJ5">
        <v>0</v>
      </c>
      <c r="AK5">
        <v>49.729317999999999</v>
      </c>
      <c r="AL5">
        <v>76.793187000000003</v>
      </c>
      <c r="AM5">
        <v>5.1076509999999997</v>
      </c>
      <c r="AN5">
        <v>0.64785700000000002</v>
      </c>
      <c r="AO5">
        <v>6.9696230000000003</v>
      </c>
      <c r="AP5">
        <v>4.2142850000000003</v>
      </c>
      <c r="AQ5">
        <v>16.824629000000002</v>
      </c>
      <c r="AR5">
        <v>48.604483000000002</v>
      </c>
      <c r="AS5">
        <v>32.019742000000001</v>
      </c>
      <c r="AT5">
        <v>11.16614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2964.9981100000009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9.6760000000000002</v>
      </c>
      <c r="K6">
        <v>664.52828599999998</v>
      </c>
      <c r="L6">
        <v>631.98793999999998</v>
      </c>
      <c r="M6">
        <v>89.019199999999998</v>
      </c>
      <c r="N6">
        <v>114.29774999999999</v>
      </c>
      <c r="O6">
        <v>119.65885900000001</v>
      </c>
      <c r="P6">
        <v>119.7405</v>
      </c>
      <c r="Q6">
        <v>10.556516</v>
      </c>
      <c r="R6">
        <v>41.016660999999999</v>
      </c>
      <c r="S6">
        <v>25.535060999999999</v>
      </c>
      <c r="T6">
        <v>0</v>
      </c>
      <c r="U6">
        <v>405.20185199999997</v>
      </c>
      <c r="V6">
        <v>13.7883</v>
      </c>
      <c r="W6">
        <v>33.671812000000003</v>
      </c>
      <c r="X6">
        <v>95.153784000000002</v>
      </c>
      <c r="Y6">
        <v>0</v>
      </c>
      <c r="Z6">
        <v>12.682914</v>
      </c>
      <c r="AA6">
        <v>27.136341999999999</v>
      </c>
      <c r="AB6">
        <v>38.229992000000003</v>
      </c>
      <c r="AC6">
        <v>28.121172999999999</v>
      </c>
      <c r="AD6">
        <v>35.360114000000003</v>
      </c>
      <c r="AE6">
        <v>47.834811999999999</v>
      </c>
      <c r="AF6">
        <v>8.5864820000000002</v>
      </c>
      <c r="AG6">
        <v>14.054195999999999</v>
      </c>
      <c r="AH6">
        <v>124.619139</v>
      </c>
      <c r="AI6">
        <v>2.4635099999999999</v>
      </c>
      <c r="AJ6">
        <v>0</v>
      </c>
      <c r="AK6">
        <v>49.729317999999999</v>
      </c>
      <c r="AL6">
        <v>76.793187000000003</v>
      </c>
      <c r="AM6">
        <v>5.1076509999999997</v>
      </c>
      <c r="AN6">
        <v>0.64785700000000002</v>
      </c>
      <c r="AO6">
        <v>6.9696230000000003</v>
      </c>
      <c r="AP6">
        <v>4.2142850000000003</v>
      </c>
      <c r="AQ6">
        <v>16.824629000000002</v>
      </c>
      <c r="AR6">
        <v>48.604483000000002</v>
      </c>
      <c r="AS6">
        <v>32.019742000000001</v>
      </c>
      <c r="AT6">
        <v>11.16614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2964.9981100000009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9.6760000000000002</v>
      </c>
      <c r="K7">
        <v>664.52828599999998</v>
      </c>
      <c r="L7">
        <v>631.98793999999998</v>
      </c>
      <c r="M7">
        <v>89.019199999999998</v>
      </c>
      <c r="N7">
        <v>114.29774999999999</v>
      </c>
      <c r="O7">
        <v>119.65885900000001</v>
      </c>
      <c r="P7">
        <v>119.7405</v>
      </c>
      <c r="Q7">
        <v>10.556516</v>
      </c>
      <c r="R7">
        <v>41.016660999999999</v>
      </c>
      <c r="S7">
        <v>25.535060999999999</v>
      </c>
      <c r="T7">
        <v>0</v>
      </c>
      <c r="U7">
        <v>405.20185199999997</v>
      </c>
      <c r="V7">
        <v>13.7883</v>
      </c>
      <c r="W7">
        <v>33.671812000000003</v>
      </c>
      <c r="X7">
        <v>95.153784000000002</v>
      </c>
      <c r="Y7">
        <v>0</v>
      </c>
      <c r="Z7">
        <v>6.3414570000000001</v>
      </c>
      <c r="AA7">
        <v>27.136341999999999</v>
      </c>
      <c r="AB7">
        <v>38.229992000000003</v>
      </c>
      <c r="AC7">
        <v>28.121172999999999</v>
      </c>
      <c r="AD7">
        <v>35.360114000000003</v>
      </c>
      <c r="AE7">
        <v>47.834811999999999</v>
      </c>
      <c r="AF7">
        <v>8.5864820000000002</v>
      </c>
      <c r="AG7">
        <v>14.054195999999999</v>
      </c>
      <c r="AH7">
        <v>124.619139</v>
      </c>
      <c r="AI7">
        <v>2.4635099999999999</v>
      </c>
      <c r="AJ7">
        <v>0</v>
      </c>
      <c r="AK7">
        <v>49.729317999999999</v>
      </c>
      <c r="AL7">
        <v>76.793187000000003</v>
      </c>
      <c r="AM7">
        <v>5.1076509999999997</v>
      </c>
      <c r="AN7">
        <v>0.64785700000000002</v>
      </c>
      <c r="AO7">
        <v>6.9696230000000003</v>
      </c>
      <c r="AP7">
        <v>9.1722669999999997</v>
      </c>
      <c r="AQ7">
        <v>16.824629000000002</v>
      </c>
      <c r="AR7">
        <v>48.604483000000002</v>
      </c>
      <c r="AS7">
        <v>30.863907999999999</v>
      </c>
      <c r="AT7">
        <v>11.16614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2962.4588010000007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9.6760000000000002</v>
      </c>
      <c r="K8">
        <v>664.52828599999998</v>
      </c>
      <c r="L8">
        <v>631.98793999999998</v>
      </c>
      <c r="M8">
        <v>89.019199999999998</v>
      </c>
      <c r="N8">
        <v>114.29774999999999</v>
      </c>
      <c r="O8">
        <v>119.65885900000001</v>
      </c>
      <c r="P8">
        <v>119.7405</v>
      </c>
      <c r="Q8">
        <v>10.556516</v>
      </c>
      <c r="R8">
        <v>41.016660999999999</v>
      </c>
      <c r="S8">
        <v>25.535060999999999</v>
      </c>
      <c r="T8">
        <v>0</v>
      </c>
      <c r="U8">
        <v>405.20185199999997</v>
      </c>
      <c r="V8">
        <v>13.7883</v>
      </c>
      <c r="W8">
        <v>33.671812000000003</v>
      </c>
      <c r="X8">
        <v>95.153784000000002</v>
      </c>
      <c r="Y8">
        <v>0</v>
      </c>
      <c r="Z8">
        <v>6.3414570000000001</v>
      </c>
      <c r="AA8">
        <v>27.136341999999999</v>
      </c>
      <c r="AB8">
        <v>38.229992000000003</v>
      </c>
      <c r="AC8">
        <v>28.121172999999999</v>
      </c>
      <c r="AD8">
        <v>35.360114000000003</v>
      </c>
      <c r="AE8">
        <v>47.834811999999999</v>
      </c>
      <c r="AF8">
        <v>8.5864820000000002</v>
      </c>
      <c r="AG8">
        <v>14.054195999999999</v>
      </c>
      <c r="AH8">
        <v>124.619139</v>
      </c>
      <c r="AI8">
        <v>2.4635099999999999</v>
      </c>
      <c r="AJ8">
        <v>0</v>
      </c>
      <c r="AK8">
        <v>49.729317999999999</v>
      </c>
      <c r="AL8">
        <v>76.793187000000003</v>
      </c>
      <c r="AM8">
        <v>5.1076509999999997</v>
      </c>
      <c r="AN8">
        <v>0.64785700000000002</v>
      </c>
      <c r="AO8">
        <v>6.9696230000000003</v>
      </c>
      <c r="AP8">
        <v>9.1722669999999997</v>
      </c>
      <c r="AQ8">
        <v>16.824629000000002</v>
      </c>
      <c r="AR8">
        <v>48.604483000000002</v>
      </c>
      <c r="AS8">
        <v>30.863907999999999</v>
      </c>
      <c r="AT8">
        <v>8.3057409999999994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2959.598402000001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9.6760000000000002</v>
      </c>
      <c r="K9">
        <v>664.52828599999998</v>
      </c>
      <c r="L9">
        <v>628.48832400000003</v>
      </c>
      <c r="M9">
        <v>89.019199999999998</v>
      </c>
      <c r="N9">
        <v>114.29774999999999</v>
      </c>
      <c r="O9">
        <v>119.65885900000001</v>
      </c>
      <c r="P9">
        <v>119.7405</v>
      </c>
      <c r="Q9">
        <v>10.556516</v>
      </c>
      <c r="R9">
        <v>41.016660999999999</v>
      </c>
      <c r="S9">
        <v>25.535060999999999</v>
      </c>
      <c r="T9">
        <v>0</v>
      </c>
      <c r="U9">
        <v>405.20185199999997</v>
      </c>
      <c r="V9">
        <v>13.7883</v>
      </c>
      <c r="W9">
        <v>33.671812000000003</v>
      </c>
      <c r="X9">
        <v>131.95161200000001</v>
      </c>
      <c r="Y9">
        <v>0</v>
      </c>
      <c r="Z9">
        <v>6.3414570000000001</v>
      </c>
      <c r="AA9">
        <v>27.136341999999999</v>
      </c>
      <c r="AB9">
        <v>38.229992000000003</v>
      </c>
      <c r="AC9">
        <v>28.121172999999999</v>
      </c>
      <c r="AD9">
        <v>35.360114000000003</v>
      </c>
      <c r="AE9">
        <v>47.834811999999999</v>
      </c>
      <c r="AF9">
        <v>8.5864820000000002</v>
      </c>
      <c r="AG9">
        <v>14.054195999999999</v>
      </c>
      <c r="AH9">
        <v>124.619139</v>
      </c>
      <c r="AI9">
        <v>2.4635099999999999</v>
      </c>
      <c r="AJ9">
        <v>0</v>
      </c>
      <c r="AK9">
        <v>49.729317999999999</v>
      </c>
      <c r="AL9">
        <v>76.793187000000003</v>
      </c>
      <c r="AM9">
        <v>5.1076509999999997</v>
      </c>
      <c r="AN9">
        <v>0.64785700000000002</v>
      </c>
      <c r="AO9">
        <v>6.9696230000000003</v>
      </c>
      <c r="AP9">
        <v>9.1722669999999997</v>
      </c>
      <c r="AQ9">
        <v>16.824629000000002</v>
      </c>
      <c r="AR9">
        <v>48.604483000000002</v>
      </c>
      <c r="AS9">
        <v>30.863907999999999</v>
      </c>
      <c r="AT9">
        <v>11.16614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2995.7570130000004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9.6760000000000002</v>
      </c>
      <c r="K10">
        <v>664.52828599999998</v>
      </c>
      <c r="L10">
        <v>628.48832400000003</v>
      </c>
      <c r="M10">
        <v>89.019199999999998</v>
      </c>
      <c r="N10">
        <v>114.29774999999999</v>
      </c>
      <c r="O10">
        <v>119.65885900000001</v>
      </c>
      <c r="P10">
        <v>119.7405</v>
      </c>
      <c r="Q10">
        <v>10.556516</v>
      </c>
      <c r="R10">
        <v>41.016660999999999</v>
      </c>
      <c r="S10">
        <v>25.535060999999999</v>
      </c>
      <c r="T10">
        <v>0</v>
      </c>
      <c r="U10">
        <v>405.20185199999997</v>
      </c>
      <c r="V10">
        <v>13.7883</v>
      </c>
      <c r="W10">
        <v>33.671812000000003</v>
      </c>
      <c r="X10">
        <v>131.95161200000001</v>
      </c>
      <c r="Y10">
        <v>0</v>
      </c>
      <c r="Z10">
        <v>6.3414570000000001</v>
      </c>
      <c r="AA10">
        <v>27.136341999999999</v>
      </c>
      <c r="AB10">
        <v>38.229992000000003</v>
      </c>
      <c r="AC10">
        <v>28.121172999999999</v>
      </c>
      <c r="AD10">
        <v>35.360114000000003</v>
      </c>
      <c r="AE10">
        <v>47.834811999999999</v>
      </c>
      <c r="AF10">
        <v>8.5864820000000002</v>
      </c>
      <c r="AG10">
        <v>14.054195999999999</v>
      </c>
      <c r="AH10">
        <v>124.619139</v>
      </c>
      <c r="AI10">
        <v>13.549303</v>
      </c>
      <c r="AJ10">
        <v>0</v>
      </c>
      <c r="AK10">
        <v>49.729317999999999</v>
      </c>
      <c r="AL10">
        <v>76.793187000000003</v>
      </c>
      <c r="AM10">
        <v>5.1076509999999997</v>
      </c>
      <c r="AN10">
        <v>0.64785700000000002</v>
      </c>
      <c r="AO10">
        <v>6.9696230000000003</v>
      </c>
      <c r="AP10">
        <v>9.1722669999999997</v>
      </c>
      <c r="AQ10">
        <v>16.824629000000002</v>
      </c>
      <c r="AR10">
        <v>48.604483000000002</v>
      </c>
      <c r="AS10">
        <v>30.863907999999999</v>
      </c>
      <c r="AT10">
        <v>11.16614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3006.8428060000001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9.6760000000000002</v>
      </c>
      <c r="K11">
        <v>664.52828599999998</v>
      </c>
      <c r="L11">
        <v>631.98793999999998</v>
      </c>
      <c r="M11">
        <v>89.019199999999998</v>
      </c>
      <c r="N11">
        <v>114.29774999999999</v>
      </c>
      <c r="O11">
        <v>119.65885900000001</v>
      </c>
      <c r="P11">
        <v>120.4662</v>
      </c>
      <c r="Q11">
        <v>10.556516</v>
      </c>
      <c r="R11">
        <v>41.016660999999999</v>
      </c>
      <c r="S11">
        <v>25.535060999999999</v>
      </c>
      <c r="T11">
        <v>0</v>
      </c>
      <c r="U11">
        <v>405.20185199999997</v>
      </c>
      <c r="V11">
        <v>13.7883</v>
      </c>
      <c r="W11">
        <v>33.671812000000003</v>
      </c>
      <c r="X11">
        <v>136.091489</v>
      </c>
      <c r="Y11">
        <v>0</v>
      </c>
      <c r="Z11">
        <v>6.3414570000000001</v>
      </c>
      <c r="AA11">
        <v>13.529951000000001</v>
      </c>
      <c r="AB11">
        <v>38.229992000000003</v>
      </c>
      <c r="AC11">
        <v>28.121172999999999</v>
      </c>
      <c r="AD11">
        <v>35.360114000000003</v>
      </c>
      <c r="AE11">
        <v>47.834811999999999</v>
      </c>
      <c r="AF11">
        <v>8.5864820000000002</v>
      </c>
      <c r="AG11">
        <v>14.054195999999999</v>
      </c>
      <c r="AH11">
        <v>124.619139</v>
      </c>
      <c r="AI11">
        <v>13.549303</v>
      </c>
      <c r="AJ11">
        <v>0</v>
      </c>
      <c r="AK11">
        <v>49.729317999999999</v>
      </c>
      <c r="AL11">
        <v>76.793187000000003</v>
      </c>
      <c r="AM11">
        <v>5.1076509999999997</v>
      </c>
      <c r="AN11">
        <v>0.64785700000000002</v>
      </c>
      <c r="AO11">
        <v>6.9696230000000003</v>
      </c>
      <c r="AP11">
        <v>5.4537810000000002</v>
      </c>
      <c r="AQ11">
        <v>16.824629000000002</v>
      </c>
      <c r="AR11">
        <v>48.604483000000002</v>
      </c>
      <c r="AS11">
        <v>30.863907999999999</v>
      </c>
      <c r="AT11">
        <v>11.16614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2997.8831220000006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9.6760000000000002</v>
      </c>
      <c r="K12">
        <v>664.52828599999998</v>
      </c>
      <c r="L12">
        <v>604.41617799999995</v>
      </c>
      <c r="M12">
        <v>89.019199999999998</v>
      </c>
      <c r="N12">
        <v>114.29774999999999</v>
      </c>
      <c r="O12">
        <v>119.65885900000001</v>
      </c>
      <c r="P12">
        <v>120.4662</v>
      </c>
      <c r="Q12">
        <v>10.556516</v>
      </c>
      <c r="R12">
        <v>41.016660999999999</v>
      </c>
      <c r="S12">
        <v>25.535060999999999</v>
      </c>
      <c r="T12">
        <v>0</v>
      </c>
      <c r="U12">
        <v>405.20185199999997</v>
      </c>
      <c r="V12">
        <v>13.7883</v>
      </c>
      <c r="W12">
        <v>33.671812000000003</v>
      </c>
      <c r="X12">
        <v>136.091489</v>
      </c>
      <c r="Y12">
        <v>0</v>
      </c>
      <c r="Z12">
        <v>6.3414570000000001</v>
      </c>
      <c r="AA12">
        <v>13.529951000000001</v>
      </c>
      <c r="AB12">
        <v>38.229992000000003</v>
      </c>
      <c r="AC12">
        <v>28.121172999999999</v>
      </c>
      <c r="AD12">
        <v>35.360114000000003</v>
      </c>
      <c r="AE12">
        <v>47.834811999999999</v>
      </c>
      <c r="AF12">
        <v>8.5864820000000002</v>
      </c>
      <c r="AG12">
        <v>14.054195999999999</v>
      </c>
      <c r="AH12">
        <v>124.619139</v>
      </c>
      <c r="AI12">
        <v>13.549303</v>
      </c>
      <c r="AJ12">
        <v>0</v>
      </c>
      <c r="AK12">
        <v>49.729317999999999</v>
      </c>
      <c r="AL12">
        <v>76.793187000000003</v>
      </c>
      <c r="AM12">
        <v>0</v>
      </c>
      <c r="AN12">
        <v>0.64785700000000002</v>
      </c>
      <c r="AO12">
        <v>6.9696230000000003</v>
      </c>
      <c r="AP12">
        <v>5.4537810000000002</v>
      </c>
      <c r="AQ12">
        <v>16.824629000000002</v>
      </c>
      <c r="AR12">
        <v>48.604483000000002</v>
      </c>
      <c r="AS12">
        <v>30.863907999999999</v>
      </c>
      <c r="AT12">
        <v>11.049652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2965.0872210000011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9.6760000000000002</v>
      </c>
      <c r="K13">
        <v>664.52828599999998</v>
      </c>
      <c r="L13">
        <v>614.09217799999999</v>
      </c>
      <c r="M13">
        <v>89.019199999999998</v>
      </c>
      <c r="N13">
        <v>114.29774999999999</v>
      </c>
      <c r="O13">
        <v>119.65885900000001</v>
      </c>
      <c r="P13">
        <v>120.4662</v>
      </c>
      <c r="Q13">
        <v>10.556516</v>
      </c>
      <c r="R13">
        <v>41.016660999999999</v>
      </c>
      <c r="S13">
        <v>25.535060999999999</v>
      </c>
      <c r="T13">
        <v>0</v>
      </c>
      <c r="U13">
        <v>405.20185199999997</v>
      </c>
      <c r="V13">
        <v>13.7883</v>
      </c>
      <c r="W13">
        <v>33.671812000000003</v>
      </c>
      <c r="X13">
        <v>136.091489</v>
      </c>
      <c r="Y13">
        <v>0</v>
      </c>
      <c r="Z13">
        <v>6.3414570000000001</v>
      </c>
      <c r="AA13">
        <v>13.529951000000001</v>
      </c>
      <c r="AB13">
        <v>38.229992000000003</v>
      </c>
      <c r="AC13">
        <v>28.121172999999999</v>
      </c>
      <c r="AD13">
        <v>35.360114000000003</v>
      </c>
      <c r="AE13">
        <v>47.834811999999999</v>
      </c>
      <c r="AF13">
        <v>8.5864820000000002</v>
      </c>
      <c r="AG13">
        <v>14.054195999999999</v>
      </c>
      <c r="AH13">
        <v>124.619139</v>
      </c>
      <c r="AI13">
        <v>13.549303</v>
      </c>
      <c r="AJ13">
        <v>0</v>
      </c>
      <c r="AK13">
        <v>49.729317999999999</v>
      </c>
      <c r="AL13">
        <v>76.793187000000003</v>
      </c>
      <c r="AM13">
        <v>0</v>
      </c>
      <c r="AN13">
        <v>0.64785700000000002</v>
      </c>
      <c r="AO13">
        <v>6.9696230000000003</v>
      </c>
      <c r="AP13">
        <v>5.4537810000000002</v>
      </c>
      <c r="AQ13">
        <v>8.1684789999999996</v>
      </c>
      <c r="AR13">
        <v>48.604483000000002</v>
      </c>
      <c r="AS13">
        <v>30.863907999999999</v>
      </c>
      <c r="AT13">
        <v>11.16614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2966.2235590000005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9.6760000000000002</v>
      </c>
      <c r="K14">
        <v>664.52828599999998</v>
      </c>
      <c r="L14">
        <v>604.41617799999995</v>
      </c>
      <c r="M14">
        <v>89.019199999999998</v>
      </c>
      <c r="N14">
        <v>114.29774999999999</v>
      </c>
      <c r="O14">
        <v>119.65885900000001</v>
      </c>
      <c r="P14">
        <v>120.4662</v>
      </c>
      <c r="Q14">
        <v>10.556516</v>
      </c>
      <c r="R14">
        <v>41.016660999999999</v>
      </c>
      <c r="S14">
        <v>25.535060999999999</v>
      </c>
      <c r="T14">
        <v>0</v>
      </c>
      <c r="U14">
        <v>405.20185199999997</v>
      </c>
      <c r="V14">
        <v>13.7883</v>
      </c>
      <c r="W14">
        <v>33.671812000000003</v>
      </c>
      <c r="X14">
        <v>136.091489</v>
      </c>
      <c r="Y14">
        <v>0</v>
      </c>
      <c r="Z14">
        <v>6.3414570000000001</v>
      </c>
      <c r="AA14">
        <v>13.529951000000001</v>
      </c>
      <c r="AB14">
        <v>38.229992000000003</v>
      </c>
      <c r="AC14">
        <v>28.121172999999999</v>
      </c>
      <c r="AD14">
        <v>35.360114000000003</v>
      </c>
      <c r="AE14">
        <v>47.834811999999999</v>
      </c>
      <c r="AF14">
        <v>8.5864820000000002</v>
      </c>
      <c r="AG14">
        <v>14.054195999999999</v>
      </c>
      <c r="AH14">
        <v>124.619139</v>
      </c>
      <c r="AI14">
        <v>13.549303</v>
      </c>
      <c r="AJ14">
        <v>0</v>
      </c>
      <c r="AK14">
        <v>49.729317999999999</v>
      </c>
      <c r="AL14">
        <v>76.793187000000003</v>
      </c>
      <c r="AM14">
        <v>0</v>
      </c>
      <c r="AN14">
        <v>0.64785700000000002</v>
      </c>
      <c r="AO14">
        <v>6.9696230000000003</v>
      </c>
      <c r="AP14">
        <v>5.4537810000000002</v>
      </c>
      <c r="AQ14">
        <v>0</v>
      </c>
      <c r="AR14">
        <v>48.604483000000002</v>
      </c>
      <c r="AS14">
        <v>30.863907999999999</v>
      </c>
      <c r="AT14">
        <v>11.16614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2948.3790800000006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9.6760000000000002</v>
      </c>
      <c r="K15">
        <v>664.52828599999998</v>
      </c>
      <c r="L15">
        <v>541.52217800000005</v>
      </c>
      <c r="M15">
        <v>89.019199999999998</v>
      </c>
      <c r="N15">
        <v>114.29774999999999</v>
      </c>
      <c r="O15">
        <v>119.65885900000001</v>
      </c>
      <c r="P15">
        <v>120.4662</v>
      </c>
      <c r="Q15">
        <v>10.556516</v>
      </c>
      <c r="R15">
        <v>41.016660999999999</v>
      </c>
      <c r="S15">
        <v>25.535060999999999</v>
      </c>
      <c r="T15">
        <v>0</v>
      </c>
      <c r="U15">
        <v>405.20185199999997</v>
      </c>
      <c r="V15">
        <v>13.7883</v>
      </c>
      <c r="W15">
        <v>33.671812000000003</v>
      </c>
      <c r="X15">
        <v>136.091489</v>
      </c>
      <c r="Y15">
        <v>0</v>
      </c>
      <c r="Z15">
        <v>6.3414570000000001</v>
      </c>
      <c r="AA15">
        <v>13.529951000000001</v>
      </c>
      <c r="AB15">
        <v>38.229992000000003</v>
      </c>
      <c r="AC15">
        <v>28.121172999999999</v>
      </c>
      <c r="AD15">
        <v>35.360114000000003</v>
      </c>
      <c r="AE15">
        <v>47.834811999999999</v>
      </c>
      <c r="AF15">
        <v>8.5864820000000002</v>
      </c>
      <c r="AG15">
        <v>14.054195999999999</v>
      </c>
      <c r="AH15">
        <v>124.619139</v>
      </c>
      <c r="AI15">
        <v>2.4635099999999999</v>
      </c>
      <c r="AJ15">
        <v>0</v>
      </c>
      <c r="AK15">
        <v>49.729317999999999</v>
      </c>
      <c r="AL15">
        <v>76.793187000000003</v>
      </c>
      <c r="AM15">
        <v>0</v>
      </c>
      <c r="AN15">
        <v>0.64785700000000002</v>
      </c>
      <c r="AO15">
        <v>6.9696230000000003</v>
      </c>
      <c r="AP15">
        <v>5.4537810000000002</v>
      </c>
      <c r="AQ15">
        <v>0</v>
      </c>
      <c r="AR15">
        <v>51.809173999999999</v>
      </c>
      <c r="AS15">
        <v>30.863907999999999</v>
      </c>
      <c r="AT15">
        <v>9.4469729999999998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2875.8848110000008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9.6760000000000002</v>
      </c>
      <c r="K16">
        <v>664.52828599999998</v>
      </c>
      <c r="L16">
        <v>551.19817799999998</v>
      </c>
      <c r="M16">
        <v>89.019199999999998</v>
      </c>
      <c r="N16">
        <v>114.29774999999999</v>
      </c>
      <c r="O16">
        <v>119.65885900000001</v>
      </c>
      <c r="P16">
        <v>120.4662</v>
      </c>
      <c r="Q16">
        <v>10.556516</v>
      </c>
      <c r="R16">
        <v>41.016660999999999</v>
      </c>
      <c r="S16">
        <v>25.535060999999999</v>
      </c>
      <c r="T16">
        <v>0</v>
      </c>
      <c r="U16">
        <v>405.20185199999997</v>
      </c>
      <c r="V16">
        <v>13.7883</v>
      </c>
      <c r="W16">
        <v>33.671812000000003</v>
      </c>
      <c r="X16">
        <v>136.091489</v>
      </c>
      <c r="Y16">
        <v>0</v>
      </c>
      <c r="Z16">
        <v>6.3414570000000001</v>
      </c>
      <c r="AA16">
        <v>13.529951000000001</v>
      </c>
      <c r="AB16">
        <v>38.229992000000003</v>
      </c>
      <c r="AC16">
        <v>28.121172999999999</v>
      </c>
      <c r="AD16">
        <v>35.360114000000003</v>
      </c>
      <c r="AE16">
        <v>47.834811999999999</v>
      </c>
      <c r="AF16">
        <v>8.5864820000000002</v>
      </c>
      <c r="AG16">
        <v>14.054195999999999</v>
      </c>
      <c r="AH16">
        <v>124.619139</v>
      </c>
      <c r="AI16">
        <v>2.4635099999999999</v>
      </c>
      <c r="AJ16">
        <v>0</v>
      </c>
      <c r="AK16">
        <v>49.729317999999999</v>
      </c>
      <c r="AL16">
        <v>76.793187000000003</v>
      </c>
      <c r="AM16">
        <v>0</v>
      </c>
      <c r="AN16">
        <v>0.64785700000000002</v>
      </c>
      <c r="AO16">
        <v>6.9696230000000003</v>
      </c>
      <c r="AP16">
        <v>5.4537810000000002</v>
      </c>
      <c r="AQ16">
        <v>0</v>
      </c>
      <c r="AR16">
        <v>51.809173999999999</v>
      </c>
      <c r="AS16">
        <v>30.863907999999999</v>
      </c>
      <c r="AT16">
        <v>11.16614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2887.2799780000005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9.6760000000000002</v>
      </c>
      <c r="K17">
        <v>664.52828599999998</v>
      </c>
      <c r="L17">
        <v>507.65617800000001</v>
      </c>
      <c r="M17">
        <v>89.019199999999998</v>
      </c>
      <c r="N17">
        <v>114.29774999999999</v>
      </c>
      <c r="O17">
        <v>119.65885900000001</v>
      </c>
      <c r="P17">
        <v>120.4662</v>
      </c>
      <c r="Q17">
        <v>10.556516</v>
      </c>
      <c r="R17">
        <v>41.016660999999999</v>
      </c>
      <c r="S17">
        <v>25.535060999999999</v>
      </c>
      <c r="T17">
        <v>0</v>
      </c>
      <c r="U17">
        <v>405.20185199999997</v>
      </c>
      <c r="V17">
        <v>13.7883</v>
      </c>
      <c r="W17">
        <v>33.671812000000003</v>
      </c>
      <c r="X17">
        <v>136.091489</v>
      </c>
      <c r="Y17">
        <v>0</v>
      </c>
      <c r="Z17">
        <v>6.3414570000000001</v>
      </c>
      <c r="AA17">
        <v>13.529951000000001</v>
      </c>
      <c r="AB17">
        <v>38.229992000000003</v>
      </c>
      <c r="AC17">
        <v>28.121172999999999</v>
      </c>
      <c r="AD17">
        <v>35.360114000000003</v>
      </c>
      <c r="AE17">
        <v>47.834811999999999</v>
      </c>
      <c r="AF17">
        <v>8.5864820000000002</v>
      </c>
      <c r="AG17">
        <v>14.054195999999999</v>
      </c>
      <c r="AH17">
        <v>124.619139</v>
      </c>
      <c r="AI17">
        <v>2.4635099999999999</v>
      </c>
      <c r="AJ17">
        <v>0</v>
      </c>
      <c r="AK17">
        <v>49.729317999999999</v>
      </c>
      <c r="AL17">
        <v>76.793187000000003</v>
      </c>
      <c r="AM17">
        <v>0</v>
      </c>
      <c r="AN17">
        <v>0.64785700000000002</v>
      </c>
      <c r="AO17">
        <v>6.9696230000000003</v>
      </c>
      <c r="AP17">
        <v>9.1722669999999997</v>
      </c>
      <c r="AQ17">
        <v>0</v>
      </c>
      <c r="AR17">
        <v>51.809173999999999</v>
      </c>
      <c r="AS17">
        <v>30.863907999999999</v>
      </c>
      <c r="AT17">
        <v>11.16614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2847.4564640000003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9.6760000000000002</v>
      </c>
      <c r="K18">
        <v>664.52828599999998</v>
      </c>
      <c r="L18">
        <v>512.49417800000003</v>
      </c>
      <c r="M18">
        <v>89.019199999999998</v>
      </c>
      <c r="N18">
        <v>114.29774999999999</v>
      </c>
      <c r="O18">
        <v>119.65885900000001</v>
      </c>
      <c r="P18">
        <v>120.4662</v>
      </c>
      <c r="Q18">
        <v>10.556516</v>
      </c>
      <c r="R18">
        <v>41.016660999999999</v>
      </c>
      <c r="S18">
        <v>25.535060999999999</v>
      </c>
      <c r="T18">
        <v>0</v>
      </c>
      <c r="U18">
        <v>405.20185199999997</v>
      </c>
      <c r="V18">
        <v>13.7883</v>
      </c>
      <c r="W18">
        <v>33.671812000000003</v>
      </c>
      <c r="X18">
        <v>136.091489</v>
      </c>
      <c r="Y18">
        <v>0</v>
      </c>
      <c r="Z18">
        <v>6.3414570000000001</v>
      </c>
      <c r="AA18">
        <v>13.529951000000001</v>
      </c>
      <c r="AB18">
        <v>38.229992000000003</v>
      </c>
      <c r="AC18">
        <v>28.121172999999999</v>
      </c>
      <c r="AD18">
        <v>35.360114000000003</v>
      </c>
      <c r="AE18">
        <v>47.834811999999999</v>
      </c>
      <c r="AF18">
        <v>8.5864820000000002</v>
      </c>
      <c r="AG18">
        <v>14.054195999999999</v>
      </c>
      <c r="AH18">
        <v>124.619139</v>
      </c>
      <c r="AI18">
        <v>2.4635099999999999</v>
      </c>
      <c r="AJ18">
        <v>0</v>
      </c>
      <c r="AK18">
        <v>49.729317999999999</v>
      </c>
      <c r="AL18">
        <v>76.793187000000003</v>
      </c>
      <c r="AM18">
        <v>0</v>
      </c>
      <c r="AN18">
        <v>0.64785700000000002</v>
      </c>
      <c r="AO18">
        <v>6.9696230000000003</v>
      </c>
      <c r="AP18">
        <v>9.1722669999999997</v>
      </c>
      <c r="AQ18">
        <v>0</v>
      </c>
      <c r="AR18">
        <v>51.809173999999999</v>
      </c>
      <c r="AS18">
        <v>30.863907999999999</v>
      </c>
      <c r="AT18">
        <v>11.16614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2852.2944640000005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9.6760000000000002</v>
      </c>
      <c r="K19">
        <v>664.52828599999998</v>
      </c>
      <c r="L19">
        <v>493.142178</v>
      </c>
      <c r="M19">
        <v>89.019199999999998</v>
      </c>
      <c r="N19">
        <v>114.29774999999999</v>
      </c>
      <c r="O19">
        <v>119.65885900000001</v>
      </c>
      <c r="P19">
        <v>120.4662</v>
      </c>
      <c r="Q19">
        <v>10.556516</v>
      </c>
      <c r="R19">
        <v>41.016660999999999</v>
      </c>
      <c r="S19">
        <v>25.535060999999999</v>
      </c>
      <c r="T19">
        <v>0</v>
      </c>
      <c r="U19">
        <v>405.20185199999997</v>
      </c>
      <c r="V19">
        <v>13.7883</v>
      </c>
      <c r="W19">
        <v>33.671812000000003</v>
      </c>
      <c r="X19">
        <v>136.091489</v>
      </c>
      <c r="Y19">
        <v>0</v>
      </c>
      <c r="Z19">
        <v>6.3414570000000001</v>
      </c>
      <c r="AA19">
        <v>13.529951000000001</v>
      </c>
      <c r="AB19">
        <v>38.229992000000003</v>
      </c>
      <c r="AC19">
        <v>28.121172999999999</v>
      </c>
      <c r="AD19">
        <v>35.360114000000003</v>
      </c>
      <c r="AE19">
        <v>47.834811999999999</v>
      </c>
      <c r="AF19">
        <v>8.5864820000000002</v>
      </c>
      <c r="AG19">
        <v>14.054195999999999</v>
      </c>
      <c r="AH19">
        <v>124.619139</v>
      </c>
      <c r="AI19">
        <v>2.4635099999999999</v>
      </c>
      <c r="AJ19">
        <v>0</v>
      </c>
      <c r="AK19">
        <v>49.729317999999999</v>
      </c>
      <c r="AL19">
        <v>76.793187000000003</v>
      </c>
      <c r="AM19">
        <v>0</v>
      </c>
      <c r="AN19">
        <v>0.64785700000000002</v>
      </c>
      <c r="AO19">
        <v>6.9696230000000003</v>
      </c>
      <c r="AP19">
        <v>9.1722669999999997</v>
      </c>
      <c r="AQ19">
        <v>0</v>
      </c>
      <c r="AR19">
        <v>48.604483000000002</v>
      </c>
      <c r="AS19">
        <v>30.863907999999999</v>
      </c>
      <c r="AT19">
        <v>11.16614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2829.7377730000003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9.6760000000000002</v>
      </c>
      <c r="K20">
        <v>664.52828599999998</v>
      </c>
      <c r="L20">
        <v>497.98017800000002</v>
      </c>
      <c r="M20">
        <v>89.019199999999998</v>
      </c>
      <c r="N20">
        <v>114.29774999999999</v>
      </c>
      <c r="O20">
        <v>119.65885900000001</v>
      </c>
      <c r="P20">
        <v>120.4662</v>
      </c>
      <c r="Q20">
        <v>10.556516</v>
      </c>
      <c r="R20">
        <v>41.016660999999999</v>
      </c>
      <c r="S20">
        <v>25.535060999999999</v>
      </c>
      <c r="T20">
        <v>0</v>
      </c>
      <c r="U20">
        <v>405.20185199999997</v>
      </c>
      <c r="V20">
        <v>13.7883</v>
      </c>
      <c r="W20">
        <v>33.671812000000003</v>
      </c>
      <c r="X20">
        <v>136.091489</v>
      </c>
      <c r="Y20">
        <v>0</v>
      </c>
      <c r="Z20">
        <v>6.3414570000000001</v>
      </c>
      <c r="AA20">
        <v>13.529951000000001</v>
      </c>
      <c r="AB20">
        <v>38.229992000000003</v>
      </c>
      <c r="AC20">
        <v>28.121172999999999</v>
      </c>
      <c r="AD20">
        <v>35.360114000000003</v>
      </c>
      <c r="AE20">
        <v>47.834811999999999</v>
      </c>
      <c r="AF20">
        <v>8.5864820000000002</v>
      </c>
      <c r="AG20">
        <v>14.054195999999999</v>
      </c>
      <c r="AH20">
        <v>124.619139</v>
      </c>
      <c r="AI20">
        <v>2.4635099999999999</v>
      </c>
      <c r="AJ20">
        <v>0</v>
      </c>
      <c r="AK20">
        <v>49.729317999999999</v>
      </c>
      <c r="AL20">
        <v>76.793187000000003</v>
      </c>
      <c r="AM20">
        <v>0</v>
      </c>
      <c r="AN20">
        <v>0.64785700000000002</v>
      </c>
      <c r="AO20">
        <v>6.9696230000000003</v>
      </c>
      <c r="AP20">
        <v>5.4537810000000002</v>
      </c>
      <c r="AQ20">
        <v>8.229438</v>
      </c>
      <c r="AR20">
        <v>48.604483000000002</v>
      </c>
      <c r="AS20">
        <v>30.863907999999999</v>
      </c>
      <c r="AT20">
        <v>11.16614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2839.0867250000006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9.6760000000000002</v>
      </c>
      <c r="K21">
        <v>664.52828599999998</v>
      </c>
      <c r="L21">
        <v>415.73417799999999</v>
      </c>
      <c r="M21">
        <v>89.019199999999998</v>
      </c>
      <c r="N21">
        <v>114.29774999999999</v>
      </c>
      <c r="O21">
        <v>119.65885900000001</v>
      </c>
      <c r="P21">
        <v>120.4662</v>
      </c>
      <c r="Q21">
        <v>10.556516</v>
      </c>
      <c r="R21">
        <v>41.016660999999999</v>
      </c>
      <c r="S21">
        <v>25.535060999999999</v>
      </c>
      <c r="T21">
        <v>0</v>
      </c>
      <c r="U21">
        <v>405.20185199999997</v>
      </c>
      <c r="V21">
        <v>13.7883</v>
      </c>
      <c r="W21">
        <v>33.671812000000003</v>
      </c>
      <c r="X21">
        <v>140.35028299999999</v>
      </c>
      <c r="Y21">
        <v>0</v>
      </c>
      <c r="Z21">
        <v>6.3414570000000001</v>
      </c>
      <c r="AA21">
        <v>13.529951000000001</v>
      </c>
      <c r="AB21">
        <v>38.229992000000003</v>
      </c>
      <c r="AC21">
        <v>28.121172999999999</v>
      </c>
      <c r="AD21">
        <v>35.360114000000003</v>
      </c>
      <c r="AE21">
        <v>47.834811999999999</v>
      </c>
      <c r="AF21">
        <v>8.5864820000000002</v>
      </c>
      <c r="AG21">
        <v>14.054195999999999</v>
      </c>
      <c r="AH21">
        <v>124.619139</v>
      </c>
      <c r="AI21">
        <v>2.4635099999999999</v>
      </c>
      <c r="AJ21">
        <v>0</v>
      </c>
      <c r="AK21">
        <v>49.729317999999999</v>
      </c>
      <c r="AL21">
        <v>76.793187000000003</v>
      </c>
      <c r="AM21">
        <v>0</v>
      </c>
      <c r="AN21">
        <v>0.64785700000000002</v>
      </c>
      <c r="AO21">
        <v>6.9696230000000003</v>
      </c>
      <c r="AP21">
        <v>5.4537810000000002</v>
      </c>
      <c r="AQ21">
        <v>16.458876</v>
      </c>
      <c r="AR21">
        <v>48.604483000000002</v>
      </c>
      <c r="AS21">
        <v>30.863907999999999</v>
      </c>
      <c r="AT21">
        <v>11.16614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2769.3289570000002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9.6760000000000002</v>
      </c>
      <c r="K22">
        <v>664.52828599999998</v>
      </c>
      <c r="L22">
        <v>381.868178</v>
      </c>
      <c r="M22">
        <v>89.019199999999998</v>
      </c>
      <c r="N22">
        <v>114.29774999999999</v>
      </c>
      <c r="O22">
        <v>119.65885900000001</v>
      </c>
      <c r="P22">
        <v>120.4662</v>
      </c>
      <c r="Q22">
        <v>10.556516</v>
      </c>
      <c r="R22">
        <v>41.016660999999999</v>
      </c>
      <c r="S22">
        <v>25.535060999999999</v>
      </c>
      <c r="T22">
        <v>0</v>
      </c>
      <c r="U22">
        <v>405.20185199999997</v>
      </c>
      <c r="V22">
        <v>13.7883</v>
      </c>
      <c r="W22">
        <v>33.671812000000003</v>
      </c>
      <c r="X22">
        <v>140.35028299999999</v>
      </c>
      <c r="Y22">
        <v>0</v>
      </c>
      <c r="Z22">
        <v>6.3414570000000001</v>
      </c>
      <c r="AA22">
        <v>13.529951000000001</v>
      </c>
      <c r="AB22">
        <v>38.229992000000003</v>
      </c>
      <c r="AC22">
        <v>28.121172999999999</v>
      </c>
      <c r="AD22">
        <v>35.360114000000003</v>
      </c>
      <c r="AE22">
        <v>47.834811999999999</v>
      </c>
      <c r="AF22">
        <v>8.5864820000000002</v>
      </c>
      <c r="AG22">
        <v>14.054195999999999</v>
      </c>
      <c r="AH22">
        <v>124.619139</v>
      </c>
      <c r="AI22">
        <v>2.4635099999999999</v>
      </c>
      <c r="AJ22">
        <v>0</v>
      </c>
      <c r="AK22">
        <v>49.729317999999999</v>
      </c>
      <c r="AL22">
        <v>76.793187000000003</v>
      </c>
      <c r="AM22">
        <v>0</v>
      </c>
      <c r="AN22">
        <v>0.64785700000000002</v>
      </c>
      <c r="AO22">
        <v>6.9696230000000003</v>
      </c>
      <c r="AP22">
        <v>5.4537810000000002</v>
      </c>
      <c r="AQ22">
        <v>24.688313999999998</v>
      </c>
      <c r="AR22">
        <v>48.604483000000002</v>
      </c>
      <c r="AS22">
        <v>30.863907999999999</v>
      </c>
      <c r="AT22">
        <v>11.16614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2743.692395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9.6760000000000002</v>
      </c>
      <c r="K23">
        <v>660.26227600000004</v>
      </c>
      <c r="L23">
        <v>381.868178</v>
      </c>
      <c r="M23">
        <v>89.019199999999998</v>
      </c>
      <c r="N23">
        <v>114.29774999999999</v>
      </c>
      <c r="O23">
        <v>119.65885900000001</v>
      </c>
      <c r="P23">
        <v>120.4662</v>
      </c>
      <c r="Q23">
        <v>10.556516</v>
      </c>
      <c r="R23">
        <v>41.016660999999999</v>
      </c>
      <c r="S23">
        <v>25.535060999999999</v>
      </c>
      <c r="T23">
        <v>0</v>
      </c>
      <c r="U23">
        <v>405.20185199999997</v>
      </c>
      <c r="V23">
        <v>13.7883</v>
      </c>
      <c r="W23">
        <v>33.671812000000003</v>
      </c>
      <c r="X23">
        <v>140.35028299999999</v>
      </c>
      <c r="Y23">
        <v>0</v>
      </c>
      <c r="Z23">
        <v>6.3414570000000001</v>
      </c>
      <c r="AA23">
        <v>27.136341999999999</v>
      </c>
      <c r="AB23">
        <v>38.229992000000003</v>
      </c>
      <c r="AC23">
        <v>28.121172999999999</v>
      </c>
      <c r="AD23">
        <v>35.360114000000003</v>
      </c>
      <c r="AE23">
        <v>47.834811999999999</v>
      </c>
      <c r="AF23">
        <v>8.5864820000000002</v>
      </c>
      <c r="AG23">
        <v>14.054195999999999</v>
      </c>
      <c r="AH23">
        <v>122.78650500000001</v>
      </c>
      <c r="AI23">
        <v>2.4635099999999999</v>
      </c>
      <c r="AJ23">
        <v>0</v>
      </c>
      <c r="AK23">
        <v>49.729317999999999</v>
      </c>
      <c r="AL23">
        <v>76.793187000000003</v>
      </c>
      <c r="AM23">
        <v>0</v>
      </c>
      <c r="AN23">
        <v>0.64785700000000002</v>
      </c>
      <c r="AO23">
        <v>6.9696230000000003</v>
      </c>
      <c r="AP23">
        <v>4.8340329999999998</v>
      </c>
      <c r="AQ23">
        <v>24.688313999999998</v>
      </c>
      <c r="AR23">
        <v>51.809173999999999</v>
      </c>
      <c r="AS23">
        <v>30.863907999999999</v>
      </c>
      <c r="AT23">
        <v>11.16614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2753.7850850000004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9.6760000000000002</v>
      </c>
      <c r="K24">
        <v>660.26227600000004</v>
      </c>
      <c r="L24">
        <v>381.868178</v>
      </c>
      <c r="M24">
        <v>89.019199999999998</v>
      </c>
      <c r="N24">
        <v>114.29774999999999</v>
      </c>
      <c r="O24">
        <v>119.65885900000001</v>
      </c>
      <c r="P24">
        <v>120.4662</v>
      </c>
      <c r="Q24">
        <v>10.556516</v>
      </c>
      <c r="R24">
        <v>41.016660999999999</v>
      </c>
      <c r="S24">
        <v>25.535060999999999</v>
      </c>
      <c r="T24">
        <v>0</v>
      </c>
      <c r="U24">
        <v>405.20185199999997</v>
      </c>
      <c r="V24">
        <v>13.7883</v>
      </c>
      <c r="W24">
        <v>33.671812000000003</v>
      </c>
      <c r="X24">
        <v>140.35028299999999</v>
      </c>
      <c r="Y24">
        <v>0</v>
      </c>
      <c r="Z24">
        <v>6.3414570000000001</v>
      </c>
      <c r="AA24">
        <v>27.136341999999999</v>
      </c>
      <c r="AB24">
        <v>38.229992000000003</v>
      </c>
      <c r="AC24">
        <v>28.121172999999999</v>
      </c>
      <c r="AD24">
        <v>35.360114000000003</v>
      </c>
      <c r="AE24">
        <v>47.834811999999999</v>
      </c>
      <c r="AF24">
        <v>8.5864820000000002</v>
      </c>
      <c r="AG24">
        <v>14.054195999999999</v>
      </c>
      <c r="AH24">
        <v>122.78650500000001</v>
      </c>
      <c r="AI24">
        <v>2.4635099999999999</v>
      </c>
      <c r="AJ24">
        <v>0</v>
      </c>
      <c r="AK24">
        <v>49.729317999999999</v>
      </c>
      <c r="AL24">
        <v>76.793187000000003</v>
      </c>
      <c r="AM24">
        <v>0</v>
      </c>
      <c r="AN24">
        <v>0.64785700000000002</v>
      </c>
      <c r="AO24">
        <v>6.9696230000000003</v>
      </c>
      <c r="AP24">
        <v>4.8340329999999998</v>
      </c>
      <c r="AQ24">
        <v>24.688313999999998</v>
      </c>
      <c r="AR24">
        <v>51.809173999999999</v>
      </c>
      <c r="AS24">
        <v>30.863907999999999</v>
      </c>
      <c r="AT24">
        <v>11.16614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2753.7850850000004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9.6760000000000002</v>
      </c>
      <c r="K25">
        <v>660.26227600000004</v>
      </c>
      <c r="L25">
        <v>381.868178</v>
      </c>
      <c r="M25">
        <v>89.019199999999998</v>
      </c>
      <c r="N25">
        <v>114.29774999999999</v>
      </c>
      <c r="O25">
        <v>119.65885900000001</v>
      </c>
      <c r="P25">
        <v>120.4662</v>
      </c>
      <c r="Q25">
        <v>10.556516</v>
      </c>
      <c r="R25">
        <v>41.016660999999999</v>
      </c>
      <c r="S25">
        <v>25.535060999999999</v>
      </c>
      <c r="T25">
        <v>0</v>
      </c>
      <c r="U25">
        <v>405.20185199999997</v>
      </c>
      <c r="V25">
        <v>13.7883</v>
      </c>
      <c r="W25">
        <v>33.671812000000003</v>
      </c>
      <c r="X25">
        <v>140.35028299999999</v>
      </c>
      <c r="Y25">
        <v>0</v>
      </c>
      <c r="Z25">
        <v>6.3414570000000001</v>
      </c>
      <c r="AA25">
        <v>27.136341999999999</v>
      </c>
      <c r="AB25">
        <v>38.229992000000003</v>
      </c>
      <c r="AC25">
        <v>28.121172999999999</v>
      </c>
      <c r="AD25">
        <v>35.360114000000003</v>
      </c>
      <c r="AE25">
        <v>47.834811999999999</v>
      </c>
      <c r="AF25">
        <v>8.5864820000000002</v>
      </c>
      <c r="AG25">
        <v>14.054195999999999</v>
      </c>
      <c r="AH25">
        <v>122.78650500000001</v>
      </c>
      <c r="AI25">
        <v>12.317548</v>
      </c>
      <c r="AJ25">
        <v>0</v>
      </c>
      <c r="AK25">
        <v>49.729317999999999</v>
      </c>
      <c r="AL25">
        <v>76.793187000000003</v>
      </c>
      <c r="AM25">
        <v>0</v>
      </c>
      <c r="AN25">
        <v>0.64785700000000002</v>
      </c>
      <c r="AO25">
        <v>6.9696230000000003</v>
      </c>
      <c r="AP25">
        <v>4.8340329999999998</v>
      </c>
      <c r="AQ25">
        <v>24.688313999999998</v>
      </c>
      <c r="AR25">
        <v>51.809173999999999</v>
      </c>
      <c r="AS25">
        <v>30.863907999999999</v>
      </c>
      <c r="AT25">
        <v>11.16614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2763.6391230000004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9.6760000000000002</v>
      </c>
      <c r="K26">
        <v>652.24745199999995</v>
      </c>
      <c r="L26">
        <v>360.758242</v>
      </c>
      <c r="M26">
        <v>89.019199999999998</v>
      </c>
      <c r="N26">
        <v>114.29774999999999</v>
      </c>
      <c r="O26">
        <v>119.65885900000001</v>
      </c>
      <c r="P26">
        <v>120.4662</v>
      </c>
      <c r="Q26">
        <v>10.556516</v>
      </c>
      <c r="R26">
        <v>41.016660999999999</v>
      </c>
      <c r="S26">
        <v>25.535060999999999</v>
      </c>
      <c r="T26">
        <v>0</v>
      </c>
      <c r="U26">
        <v>405.20185199999997</v>
      </c>
      <c r="V26">
        <v>13.7883</v>
      </c>
      <c r="W26">
        <v>33.671812000000003</v>
      </c>
      <c r="X26">
        <v>140.35028299999999</v>
      </c>
      <c r="Y26">
        <v>0</v>
      </c>
      <c r="Z26">
        <v>6.3414570000000001</v>
      </c>
      <c r="AA26">
        <v>27.136341999999999</v>
      </c>
      <c r="AB26">
        <v>38.229992000000003</v>
      </c>
      <c r="AC26">
        <v>28.121172999999999</v>
      </c>
      <c r="AD26">
        <v>35.360114000000003</v>
      </c>
      <c r="AE26">
        <v>47.834811999999999</v>
      </c>
      <c r="AF26">
        <v>8.5864820000000002</v>
      </c>
      <c r="AG26">
        <v>14.054195999999999</v>
      </c>
      <c r="AH26">
        <v>122.78650500000001</v>
      </c>
      <c r="AI26">
        <v>12.317548</v>
      </c>
      <c r="AJ26">
        <v>0</v>
      </c>
      <c r="AK26">
        <v>49.729317999999999</v>
      </c>
      <c r="AL26">
        <v>76.793187000000003</v>
      </c>
      <c r="AM26">
        <v>0</v>
      </c>
      <c r="AN26">
        <v>0.64785700000000002</v>
      </c>
      <c r="AO26">
        <v>6.9696230000000003</v>
      </c>
      <c r="AP26">
        <v>4.8340329999999998</v>
      </c>
      <c r="AQ26">
        <v>24.688313999999998</v>
      </c>
      <c r="AR26">
        <v>51.809173999999999</v>
      </c>
      <c r="AS26">
        <v>30.863907999999999</v>
      </c>
      <c r="AT26">
        <v>11.16614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2734.5143629999998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9.6760000000000002</v>
      </c>
      <c r="K27">
        <v>660.26227600000004</v>
      </c>
      <c r="L27">
        <v>358.17475000000002</v>
      </c>
      <c r="M27">
        <v>89.019199999999998</v>
      </c>
      <c r="N27">
        <v>114.29774999999999</v>
      </c>
      <c r="O27">
        <v>119.65885900000001</v>
      </c>
      <c r="P27">
        <v>120.4662</v>
      </c>
      <c r="Q27">
        <v>10.468368</v>
      </c>
      <c r="R27">
        <v>40.680807000000001</v>
      </c>
      <c r="S27">
        <v>25.319189000000001</v>
      </c>
      <c r="T27">
        <v>0</v>
      </c>
      <c r="U27">
        <v>405.20185199999997</v>
      </c>
      <c r="V27">
        <v>13.7883</v>
      </c>
      <c r="W27">
        <v>33.671812000000003</v>
      </c>
      <c r="X27">
        <v>140.35028299999999</v>
      </c>
      <c r="Y27">
        <v>0</v>
      </c>
      <c r="Z27">
        <v>6.3414570000000001</v>
      </c>
      <c r="AA27">
        <v>27.136341999999999</v>
      </c>
      <c r="AB27">
        <v>38.229992000000003</v>
      </c>
      <c r="AC27">
        <v>28.121172999999999</v>
      </c>
      <c r="AD27">
        <v>35.360114000000003</v>
      </c>
      <c r="AE27">
        <v>46.305368999999999</v>
      </c>
      <c r="AF27">
        <v>8.5864820000000002</v>
      </c>
      <c r="AG27">
        <v>14.054195999999999</v>
      </c>
      <c r="AH27">
        <v>122.78650500000001</v>
      </c>
      <c r="AI27">
        <v>14.781058</v>
      </c>
      <c r="AJ27">
        <v>0</v>
      </c>
      <c r="AK27">
        <v>49.729317999999999</v>
      </c>
      <c r="AL27">
        <v>80.953286000000006</v>
      </c>
      <c r="AM27">
        <v>0</v>
      </c>
      <c r="AN27">
        <v>0.64785700000000002</v>
      </c>
      <c r="AO27">
        <v>6.9696230000000003</v>
      </c>
      <c r="AP27">
        <v>4.8340329999999998</v>
      </c>
      <c r="AQ27">
        <v>24.688313999999998</v>
      </c>
      <c r="AR27">
        <v>48.604483000000002</v>
      </c>
      <c r="AS27">
        <v>32.019742000000001</v>
      </c>
      <c r="AT27">
        <v>11.16614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2742.3511300000005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9.6760000000000002</v>
      </c>
      <c r="K28">
        <v>660.26227600000004</v>
      </c>
      <c r="L28">
        <v>356.11376200000001</v>
      </c>
      <c r="M28">
        <v>89.019199999999998</v>
      </c>
      <c r="N28">
        <v>114.29774999999999</v>
      </c>
      <c r="O28">
        <v>119.65885900000001</v>
      </c>
      <c r="P28">
        <v>120.4662</v>
      </c>
      <c r="Q28">
        <v>10.556516</v>
      </c>
      <c r="R28">
        <v>41.016660999999999</v>
      </c>
      <c r="S28">
        <v>25.535060999999999</v>
      </c>
      <c r="T28">
        <v>0</v>
      </c>
      <c r="U28">
        <v>405.20185199999997</v>
      </c>
      <c r="V28">
        <v>13.7883</v>
      </c>
      <c r="W28">
        <v>33.671812000000003</v>
      </c>
      <c r="X28">
        <v>140.35028299999999</v>
      </c>
      <c r="Y28">
        <v>0</v>
      </c>
      <c r="Z28">
        <v>6.3414570000000001</v>
      </c>
      <c r="AA28">
        <v>27.136341999999999</v>
      </c>
      <c r="AB28">
        <v>38.229992000000003</v>
      </c>
      <c r="AC28">
        <v>28.121172999999999</v>
      </c>
      <c r="AD28">
        <v>35.360114000000003</v>
      </c>
      <c r="AE28">
        <v>45.932940000000002</v>
      </c>
      <c r="AF28">
        <v>8.5864820000000002</v>
      </c>
      <c r="AG28">
        <v>14.054195999999999</v>
      </c>
      <c r="AH28">
        <v>122.78650500000001</v>
      </c>
      <c r="AI28">
        <v>48.038437000000002</v>
      </c>
      <c r="AJ28">
        <v>0</v>
      </c>
      <c r="AK28">
        <v>49.729317999999999</v>
      </c>
      <c r="AL28">
        <v>80.953286000000006</v>
      </c>
      <c r="AM28">
        <v>5.1076509999999997</v>
      </c>
      <c r="AN28">
        <v>0.64785700000000002</v>
      </c>
      <c r="AO28">
        <v>6.9696230000000003</v>
      </c>
      <c r="AP28">
        <v>4.8340329999999998</v>
      </c>
      <c r="AQ28">
        <v>24.688313999999998</v>
      </c>
      <c r="AR28">
        <v>48.604483000000002</v>
      </c>
      <c r="AS28">
        <v>32.019742000000001</v>
      </c>
      <c r="AT28">
        <v>11.16614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2778.9226169999997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9.6760000000000002</v>
      </c>
      <c r="K29">
        <v>599.94412399999999</v>
      </c>
      <c r="L29">
        <v>356.11376200000001</v>
      </c>
      <c r="M29">
        <v>89.019199999999998</v>
      </c>
      <c r="N29">
        <v>114.29774999999999</v>
      </c>
      <c r="O29">
        <v>119.65885900000001</v>
      </c>
      <c r="P29">
        <v>120.4662</v>
      </c>
      <c r="Q29">
        <v>10.556516</v>
      </c>
      <c r="R29">
        <v>41.016660999999999</v>
      </c>
      <c r="S29">
        <v>25.535060999999999</v>
      </c>
      <c r="T29">
        <v>0</v>
      </c>
      <c r="U29">
        <v>405.20185199999997</v>
      </c>
      <c r="V29">
        <v>13.7883</v>
      </c>
      <c r="W29">
        <v>33.671812000000003</v>
      </c>
      <c r="X29">
        <v>140.35028299999999</v>
      </c>
      <c r="Y29">
        <v>0</v>
      </c>
      <c r="Z29">
        <v>6.3414570000000001</v>
      </c>
      <c r="AA29">
        <v>27.136341999999999</v>
      </c>
      <c r="AB29">
        <v>38.229992000000003</v>
      </c>
      <c r="AC29">
        <v>28.121172999999999</v>
      </c>
      <c r="AD29">
        <v>35.360114000000003</v>
      </c>
      <c r="AE29">
        <v>45.932940000000002</v>
      </c>
      <c r="AF29">
        <v>8.5864820000000002</v>
      </c>
      <c r="AG29">
        <v>14.054195999999999</v>
      </c>
      <c r="AH29">
        <v>122.78650500000001</v>
      </c>
      <c r="AI29">
        <v>48.038437000000002</v>
      </c>
      <c r="AJ29">
        <v>0</v>
      </c>
      <c r="AK29">
        <v>49.729317999999999</v>
      </c>
      <c r="AL29">
        <v>80.953286000000006</v>
      </c>
      <c r="AM29">
        <v>5.1076509999999997</v>
      </c>
      <c r="AN29">
        <v>0.64785700000000002</v>
      </c>
      <c r="AO29">
        <v>6.9696230000000003</v>
      </c>
      <c r="AP29">
        <v>3.5945369999999999</v>
      </c>
      <c r="AQ29">
        <v>24.688313999999998</v>
      </c>
      <c r="AR29">
        <v>48.604483000000002</v>
      </c>
      <c r="AS29">
        <v>32.019742000000001</v>
      </c>
      <c r="AT29">
        <v>11.16614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2717.3649689999997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9.6760000000000002</v>
      </c>
      <c r="K30">
        <v>551.56412399999999</v>
      </c>
      <c r="L30">
        <v>356.11376200000001</v>
      </c>
      <c r="M30">
        <v>89.019199999999998</v>
      </c>
      <c r="N30">
        <v>114.29774999999999</v>
      </c>
      <c r="O30">
        <v>119.65885900000001</v>
      </c>
      <c r="P30">
        <v>120.4662</v>
      </c>
      <c r="Q30">
        <v>10.556516</v>
      </c>
      <c r="R30">
        <v>41.016660999999999</v>
      </c>
      <c r="S30">
        <v>25.535060999999999</v>
      </c>
      <c r="T30">
        <v>0</v>
      </c>
      <c r="U30">
        <v>405.20185199999997</v>
      </c>
      <c r="V30">
        <v>13.7883</v>
      </c>
      <c r="W30">
        <v>33.671812000000003</v>
      </c>
      <c r="X30">
        <v>140.35028299999999</v>
      </c>
      <c r="Y30">
        <v>0</v>
      </c>
      <c r="Z30">
        <v>6.3414570000000001</v>
      </c>
      <c r="AA30">
        <v>27.136341999999999</v>
      </c>
      <c r="AB30">
        <v>38.229992000000003</v>
      </c>
      <c r="AC30">
        <v>28.121172999999999</v>
      </c>
      <c r="AD30">
        <v>35.360114000000003</v>
      </c>
      <c r="AE30">
        <v>45.932940000000002</v>
      </c>
      <c r="AF30">
        <v>8.5864820000000002</v>
      </c>
      <c r="AG30">
        <v>14.054195999999999</v>
      </c>
      <c r="AH30">
        <v>122.78650500000001</v>
      </c>
      <c r="AI30">
        <v>48.038437000000002</v>
      </c>
      <c r="AJ30">
        <v>0</v>
      </c>
      <c r="AK30">
        <v>49.729317999999999</v>
      </c>
      <c r="AL30">
        <v>80.953286000000006</v>
      </c>
      <c r="AM30">
        <v>5.1076509999999997</v>
      </c>
      <c r="AN30">
        <v>0.64785700000000002</v>
      </c>
      <c r="AO30">
        <v>6.9696230000000003</v>
      </c>
      <c r="AP30">
        <v>3.5945369999999999</v>
      </c>
      <c r="AQ30">
        <v>24.688313999999998</v>
      </c>
      <c r="AR30">
        <v>48.604483000000002</v>
      </c>
      <c r="AS30">
        <v>32.019742000000001</v>
      </c>
      <c r="AT30">
        <v>11.16614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2668.9849690000001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9.6760000000000002</v>
      </c>
      <c r="K31">
        <v>503.184124</v>
      </c>
      <c r="L31">
        <v>356.11376200000001</v>
      </c>
      <c r="M31">
        <v>89.019199999999998</v>
      </c>
      <c r="N31">
        <v>114.29774999999999</v>
      </c>
      <c r="O31">
        <v>119.65885900000001</v>
      </c>
      <c r="P31">
        <v>120.4662</v>
      </c>
      <c r="Q31">
        <v>10.556516</v>
      </c>
      <c r="R31">
        <v>41.016660999999999</v>
      </c>
      <c r="S31">
        <v>25.535060999999999</v>
      </c>
      <c r="T31">
        <v>0</v>
      </c>
      <c r="U31">
        <v>405.20185199999997</v>
      </c>
      <c r="V31">
        <v>13.7883</v>
      </c>
      <c r="W31">
        <v>33.671812000000003</v>
      </c>
      <c r="X31">
        <v>140.35028299999999</v>
      </c>
      <c r="Y31">
        <v>0</v>
      </c>
      <c r="Z31">
        <v>6.3414570000000001</v>
      </c>
      <c r="AA31">
        <v>27.136341999999999</v>
      </c>
      <c r="AB31">
        <v>38.229992000000003</v>
      </c>
      <c r="AC31">
        <v>28.121172999999999</v>
      </c>
      <c r="AD31">
        <v>35.360114000000003</v>
      </c>
      <c r="AE31">
        <v>45.932940000000002</v>
      </c>
      <c r="AF31">
        <v>8.5864820000000002</v>
      </c>
      <c r="AG31">
        <v>14.054195999999999</v>
      </c>
      <c r="AH31">
        <v>122.78650500000001</v>
      </c>
      <c r="AI31">
        <v>48.038437000000002</v>
      </c>
      <c r="AJ31">
        <v>0</v>
      </c>
      <c r="AK31">
        <v>49.729317999999999</v>
      </c>
      <c r="AL31">
        <v>80.953286000000006</v>
      </c>
      <c r="AM31">
        <v>5.1076509999999997</v>
      </c>
      <c r="AN31">
        <v>0.64785700000000002</v>
      </c>
      <c r="AO31">
        <v>6.9696230000000003</v>
      </c>
      <c r="AP31">
        <v>3.5945369999999999</v>
      </c>
      <c r="AQ31">
        <v>24.688313999999998</v>
      </c>
      <c r="AR31">
        <v>48.604483000000002</v>
      </c>
      <c r="AS31">
        <v>30.863907999999999</v>
      </c>
      <c r="AT31">
        <v>11.16614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2619.4491349999998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9.6760000000000002</v>
      </c>
      <c r="K32">
        <v>364.109621</v>
      </c>
      <c r="L32">
        <v>356.11376200000001</v>
      </c>
      <c r="M32">
        <v>89.019199999999998</v>
      </c>
      <c r="N32">
        <v>114.29774999999999</v>
      </c>
      <c r="O32">
        <v>119.65885900000001</v>
      </c>
      <c r="P32">
        <v>120.4662</v>
      </c>
      <c r="Q32">
        <v>10.556516</v>
      </c>
      <c r="R32">
        <v>41.016660999999999</v>
      </c>
      <c r="S32">
        <v>25.535060999999999</v>
      </c>
      <c r="T32">
        <v>0</v>
      </c>
      <c r="U32">
        <v>405.20185199999997</v>
      </c>
      <c r="V32">
        <v>13.7883</v>
      </c>
      <c r="W32">
        <v>33.671812000000003</v>
      </c>
      <c r="X32">
        <v>140.35028299999999</v>
      </c>
      <c r="Y32">
        <v>0</v>
      </c>
      <c r="Z32">
        <v>6.3414570000000001</v>
      </c>
      <c r="AA32">
        <v>27.136341999999999</v>
      </c>
      <c r="AB32">
        <v>38.229992000000003</v>
      </c>
      <c r="AC32">
        <v>28.121172999999999</v>
      </c>
      <c r="AD32">
        <v>35.360114000000003</v>
      </c>
      <c r="AE32">
        <v>45.932940000000002</v>
      </c>
      <c r="AF32">
        <v>8.5864820000000002</v>
      </c>
      <c r="AG32">
        <v>14.054195999999999</v>
      </c>
      <c r="AH32">
        <v>122.78650500000001</v>
      </c>
      <c r="AI32">
        <v>48.038437000000002</v>
      </c>
      <c r="AJ32">
        <v>0</v>
      </c>
      <c r="AK32">
        <v>49.729317999999999</v>
      </c>
      <c r="AL32">
        <v>80.953286000000006</v>
      </c>
      <c r="AM32">
        <v>5.1076509999999997</v>
      </c>
      <c r="AN32">
        <v>0.64785700000000002</v>
      </c>
      <c r="AO32">
        <v>6.9696230000000003</v>
      </c>
      <c r="AP32">
        <v>3.5945369999999999</v>
      </c>
      <c r="AQ32">
        <v>23.225303</v>
      </c>
      <c r="AR32">
        <v>48.604483000000002</v>
      </c>
      <c r="AS32">
        <v>30.863907999999999</v>
      </c>
      <c r="AT32">
        <v>11.16614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2478.9116209999997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9.6760000000000002</v>
      </c>
      <c r="K33">
        <v>364.12818900000002</v>
      </c>
      <c r="L33">
        <v>344.50256200000001</v>
      </c>
      <c r="M33">
        <v>89.019199999999998</v>
      </c>
      <c r="N33">
        <v>114.29774999999999</v>
      </c>
      <c r="O33">
        <v>119.65885900000001</v>
      </c>
      <c r="P33">
        <v>120.4662</v>
      </c>
      <c r="Q33">
        <v>9.8103999999999996</v>
      </c>
      <c r="R33">
        <v>34.066971000000002</v>
      </c>
      <c r="S33">
        <v>21.703752000000001</v>
      </c>
      <c r="T33">
        <v>0</v>
      </c>
      <c r="U33">
        <v>405.20185199999997</v>
      </c>
      <c r="V33">
        <v>13.650998</v>
      </c>
      <c r="W33">
        <v>28.654699999999998</v>
      </c>
      <c r="X33">
        <v>114.738782</v>
      </c>
      <c r="Y33">
        <v>0</v>
      </c>
      <c r="Z33">
        <v>6.3414570000000001</v>
      </c>
      <c r="AA33">
        <v>27.136341999999999</v>
      </c>
      <c r="AB33">
        <v>38.229992000000003</v>
      </c>
      <c r="AC33">
        <v>28.121172999999999</v>
      </c>
      <c r="AD33">
        <v>35.360114000000003</v>
      </c>
      <c r="AE33">
        <v>45.932940000000002</v>
      </c>
      <c r="AF33">
        <v>8.5864820000000002</v>
      </c>
      <c r="AG33">
        <v>14.054195999999999</v>
      </c>
      <c r="AH33">
        <v>122.78650500000001</v>
      </c>
      <c r="AI33">
        <v>48.038437000000002</v>
      </c>
      <c r="AJ33">
        <v>0</v>
      </c>
      <c r="AK33">
        <v>49.729317999999999</v>
      </c>
      <c r="AL33">
        <v>80.953286000000006</v>
      </c>
      <c r="AM33">
        <v>10.215301999999999</v>
      </c>
      <c r="AN33">
        <v>0.64785700000000002</v>
      </c>
      <c r="AO33">
        <v>6.9696230000000003</v>
      </c>
      <c r="AP33">
        <v>3.5945369999999999</v>
      </c>
      <c r="AQ33">
        <v>16.458876</v>
      </c>
      <c r="AR33">
        <v>48.604483000000002</v>
      </c>
      <c r="AS33">
        <v>30.863907999999999</v>
      </c>
      <c r="AT33">
        <v>11.16614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2423.3671829999998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9.6760000000000002</v>
      </c>
      <c r="K34">
        <v>364.109621</v>
      </c>
      <c r="L34">
        <v>344.50256200000001</v>
      </c>
      <c r="M34">
        <v>89.019199999999998</v>
      </c>
      <c r="N34">
        <v>114.29774999999999</v>
      </c>
      <c r="O34">
        <v>119.65885900000001</v>
      </c>
      <c r="P34">
        <v>120.4662</v>
      </c>
      <c r="Q34">
        <v>9.8103999999999996</v>
      </c>
      <c r="R34">
        <v>34.066971000000002</v>
      </c>
      <c r="S34">
        <v>21.703752000000001</v>
      </c>
      <c r="T34">
        <v>0</v>
      </c>
      <c r="U34">
        <v>405.20185199999997</v>
      </c>
      <c r="V34">
        <v>10.148769</v>
      </c>
      <c r="W34">
        <v>28.654699999999998</v>
      </c>
      <c r="X34">
        <v>114.738782</v>
      </c>
      <c r="Y34">
        <v>0</v>
      </c>
      <c r="Z34">
        <v>6.3414570000000001</v>
      </c>
      <c r="AA34">
        <v>27.136341999999999</v>
      </c>
      <c r="AB34">
        <v>38.229992000000003</v>
      </c>
      <c r="AC34">
        <v>28.121172999999999</v>
      </c>
      <c r="AD34">
        <v>35.360114000000003</v>
      </c>
      <c r="AE34">
        <v>45.932940000000002</v>
      </c>
      <c r="AF34">
        <v>8.5864820000000002</v>
      </c>
      <c r="AG34">
        <v>14.054195999999999</v>
      </c>
      <c r="AH34">
        <v>122.78650500000001</v>
      </c>
      <c r="AI34">
        <v>7.3905289999999999</v>
      </c>
      <c r="AJ34">
        <v>0</v>
      </c>
      <c r="AK34">
        <v>49.729317999999999</v>
      </c>
      <c r="AL34">
        <v>80.953286000000006</v>
      </c>
      <c r="AM34">
        <v>10.215301999999999</v>
      </c>
      <c r="AN34">
        <v>0.64785700000000002</v>
      </c>
      <c r="AO34">
        <v>6.9696230000000003</v>
      </c>
      <c r="AP34">
        <v>3.5945369999999999</v>
      </c>
      <c r="AQ34">
        <v>16.458876</v>
      </c>
      <c r="AR34">
        <v>48.604483000000002</v>
      </c>
      <c r="AS34">
        <v>30.863907999999999</v>
      </c>
      <c r="AT34">
        <v>11.16614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2379.1984779999993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9.6760000000000002</v>
      </c>
      <c r="K35">
        <v>364.04802599999999</v>
      </c>
      <c r="L35">
        <v>344.50256200000001</v>
      </c>
      <c r="M35">
        <v>89.019199999999998</v>
      </c>
      <c r="N35">
        <v>114.29774999999999</v>
      </c>
      <c r="O35">
        <v>119.65885900000001</v>
      </c>
      <c r="P35">
        <v>120.4662</v>
      </c>
      <c r="Q35">
        <v>9.8103999999999996</v>
      </c>
      <c r="R35">
        <v>27.690487000000001</v>
      </c>
      <c r="S35">
        <v>17.988168000000002</v>
      </c>
      <c r="T35">
        <v>0</v>
      </c>
      <c r="U35">
        <v>405.20185199999997</v>
      </c>
      <c r="V35">
        <v>6.0558209999999999</v>
      </c>
      <c r="W35">
        <v>23.524571999999999</v>
      </c>
      <c r="X35">
        <v>86.881578000000005</v>
      </c>
      <c r="Y35">
        <v>0</v>
      </c>
      <c r="Z35">
        <v>6.3414570000000001</v>
      </c>
      <c r="AA35">
        <v>27.136341999999999</v>
      </c>
      <c r="AB35">
        <v>38.229992000000003</v>
      </c>
      <c r="AC35">
        <v>28.121172999999999</v>
      </c>
      <c r="AD35">
        <v>35.360114000000003</v>
      </c>
      <c r="AE35">
        <v>45.932940000000002</v>
      </c>
      <c r="AF35">
        <v>8.5864820000000002</v>
      </c>
      <c r="AG35">
        <v>14.054195999999999</v>
      </c>
      <c r="AH35">
        <v>147.343806</v>
      </c>
      <c r="AI35">
        <v>2.4635099999999999</v>
      </c>
      <c r="AJ35">
        <v>0</v>
      </c>
      <c r="AK35">
        <v>49.729317999999999</v>
      </c>
      <c r="AL35">
        <v>80.953286000000006</v>
      </c>
      <c r="AM35">
        <v>10.215301999999999</v>
      </c>
      <c r="AN35">
        <v>0.64785700000000002</v>
      </c>
      <c r="AO35">
        <v>6.9696230000000003</v>
      </c>
      <c r="AP35">
        <v>3.5945369999999999</v>
      </c>
      <c r="AQ35">
        <v>16.458876</v>
      </c>
      <c r="AR35">
        <v>48.604483000000002</v>
      </c>
      <c r="AS35">
        <v>30.863907999999999</v>
      </c>
      <c r="AT35">
        <v>11.16614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2351.5948170000001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9.6760000000000002</v>
      </c>
      <c r="K36">
        <v>364.02931999999998</v>
      </c>
      <c r="L36">
        <v>344.50256200000001</v>
      </c>
      <c r="M36">
        <v>89.019199999999998</v>
      </c>
      <c r="N36">
        <v>114.29774999999999</v>
      </c>
      <c r="O36">
        <v>119.65885900000001</v>
      </c>
      <c r="P36">
        <v>120.4662</v>
      </c>
      <c r="Q36">
        <v>9.8103999999999996</v>
      </c>
      <c r="R36">
        <v>27.690487000000001</v>
      </c>
      <c r="S36">
        <v>17.988168000000002</v>
      </c>
      <c r="T36">
        <v>0</v>
      </c>
      <c r="U36">
        <v>405.20185199999997</v>
      </c>
      <c r="V36">
        <v>6.0558209999999999</v>
      </c>
      <c r="W36">
        <v>23.497392000000001</v>
      </c>
      <c r="X36">
        <v>86.881578000000005</v>
      </c>
      <c r="Y36">
        <v>0</v>
      </c>
      <c r="Z36">
        <v>6.3414570000000001</v>
      </c>
      <c r="AA36">
        <v>27.136341999999999</v>
      </c>
      <c r="AB36">
        <v>38.229992000000003</v>
      </c>
      <c r="AC36">
        <v>28.121172999999999</v>
      </c>
      <c r="AD36">
        <v>35.360114000000003</v>
      </c>
      <c r="AE36">
        <v>45.932940000000002</v>
      </c>
      <c r="AF36">
        <v>8.5864820000000002</v>
      </c>
      <c r="AG36">
        <v>14.054195999999999</v>
      </c>
      <c r="AH36">
        <v>147.343806</v>
      </c>
      <c r="AI36">
        <v>2.4635099999999999</v>
      </c>
      <c r="AJ36">
        <v>0</v>
      </c>
      <c r="AK36">
        <v>49.729317999999999</v>
      </c>
      <c r="AL36">
        <v>80.953286000000006</v>
      </c>
      <c r="AM36">
        <v>10.215301999999999</v>
      </c>
      <c r="AN36">
        <v>0.64785700000000002</v>
      </c>
      <c r="AO36">
        <v>6.9696230000000003</v>
      </c>
      <c r="AP36">
        <v>3.5945369999999999</v>
      </c>
      <c r="AQ36">
        <v>16.458876</v>
      </c>
      <c r="AR36">
        <v>48.604483000000002</v>
      </c>
      <c r="AS36">
        <v>30.863907999999999</v>
      </c>
      <c r="AT36">
        <v>11.16614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2351.5489309999998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9.6760000000000002</v>
      </c>
      <c r="K37">
        <v>364.12818900000002</v>
      </c>
      <c r="L37">
        <v>344.50256200000001</v>
      </c>
      <c r="M37">
        <v>89.019199999999998</v>
      </c>
      <c r="N37">
        <v>114.29774999999999</v>
      </c>
      <c r="O37">
        <v>119.65885900000001</v>
      </c>
      <c r="P37">
        <v>120.4662</v>
      </c>
      <c r="Q37">
        <v>9.8103999999999996</v>
      </c>
      <c r="R37">
        <v>27.690487000000001</v>
      </c>
      <c r="S37">
        <v>17.988168000000002</v>
      </c>
      <c r="T37">
        <v>0</v>
      </c>
      <c r="U37">
        <v>405.20185199999997</v>
      </c>
      <c r="V37">
        <v>6.0558209999999999</v>
      </c>
      <c r="W37">
        <v>23.497392000000001</v>
      </c>
      <c r="X37">
        <v>86.881578000000005</v>
      </c>
      <c r="Y37">
        <v>0</v>
      </c>
      <c r="Z37">
        <v>6.3414570000000001</v>
      </c>
      <c r="AA37">
        <v>27.136341999999999</v>
      </c>
      <c r="AB37">
        <v>38.229992000000003</v>
      </c>
      <c r="AC37">
        <v>28.121172999999999</v>
      </c>
      <c r="AD37">
        <v>35.360114000000003</v>
      </c>
      <c r="AE37">
        <v>45.932940000000002</v>
      </c>
      <c r="AF37">
        <v>8.5864820000000002</v>
      </c>
      <c r="AG37">
        <v>14.054195999999999</v>
      </c>
      <c r="AH37">
        <v>147.343806</v>
      </c>
      <c r="AI37">
        <v>2.4635099999999999</v>
      </c>
      <c r="AJ37">
        <v>0</v>
      </c>
      <c r="AK37">
        <v>49.729317999999999</v>
      </c>
      <c r="AL37">
        <v>80.953286000000006</v>
      </c>
      <c r="AM37">
        <v>10.215301999999999</v>
      </c>
      <c r="AN37">
        <v>0.64785700000000002</v>
      </c>
      <c r="AO37">
        <v>7.2540969999999998</v>
      </c>
      <c r="AP37">
        <v>3.5945369999999999</v>
      </c>
      <c r="AQ37">
        <v>16.458876</v>
      </c>
      <c r="AR37">
        <v>48.604483000000002</v>
      </c>
      <c r="AS37">
        <v>30.863907999999999</v>
      </c>
      <c r="AT37">
        <v>11.16614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2351.9322740000002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9.6760000000000002</v>
      </c>
      <c r="K38">
        <v>364.109621</v>
      </c>
      <c r="L38">
        <v>344.50256200000001</v>
      </c>
      <c r="M38">
        <v>89.019199999999998</v>
      </c>
      <c r="N38">
        <v>114.29774999999999</v>
      </c>
      <c r="O38">
        <v>119.65885900000001</v>
      </c>
      <c r="P38">
        <v>120.4662</v>
      </c>
      <c r="Q38">
        <v>9.8103999999999996</v>
      </c>
      <c r="R38">
        <v>27.690487000000001</v>
      </c>
      <c r="S38">
        <v>17.988168000000002</v>
      </c>
      <c r="T38">
        <v>0</v>
      </c>
      <c r="U38">
        <v>405.20185199999997</v>
      </c>
      <c r="V38">
        <v>6.0558209999999999</v>
      </c>
      <c r="W38">
        <v>23.497392000000001</v>
      </c>
      <c r="X38">
        <v>86.881578000000005</v>
      </c>
      <c r="Y38">
        <v>0</v>
      </c>
      <c r="Z38">
        <v>6.3414570000000001</v>
      </c>
      <c r="AA38">
        <v>13.594161</v>
      </c>
      <c r="AB38">
        <v>38.229992000000003</v>
      </c>
      <c r="AC38">
        <v>28.121172999999999</v>
      </c>
      <c r="AD38">
        <v>35.360114000000003</v>
      </c>
      <c r="AE38">
        <v>45.932940000000002</v>
      </c>
      <c r="AF38">
        <v>8.5864820000000002</v>
      </c>
      <c r="AG38">
        <v>14.054195999999999</v>
      </c>
      <c r="AH38">
        <v>147.343806</v>
      </c>
      <c r="AI38">
        <v>2.4635099999999999</v>
      </c>
      <c r="AJ38">
        <v>0</v>
      </c>
      <c r="AK38">
        <v>49.729317999999999</v>
      </c>
      <c r="AL38">
        <v>80.953286000000006</v>
      </c>
      <c r="AM38">
        <v>10.215301999999999</v>
      </c>
      <c r="AN38">
        <v>0.64785700000000002</v>
      </c>
      <c r="AO38">
        <v>7.2540969999999998</v>
      </c>
      <c r="AP38">
        <v>3.5945369999999999</v>
      </c>
      <c r="AQ38">
        <v>8.229438</v>
      </c>
      <c r="AR38">
        <v>48.604483000000002</v>
      </c>
      <c r="AS38">
        <v>30.863907999999999</v>
      </c>
      <c r="AT38">
        <v>11.16614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2330.1420869999997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9.6760000000000002</v>
      </c>
      <c r="K39">
        <v>364.165325</v>
      </c>
      <c r="L39">
        <v>344.50256200000001</v>
      </c>
      <c r="M39">
        <v>89.019199999999998</v>
      </c>
      <c r="N39">
        <v>114.29774999999999</v>
      </c>
      <c r="O39">
        <v>119.65885900000001</v>
      </c>
      <c r="P39">
        <v>120.4662</v>
      </c>
      <c r="Q39">
        <v>9.8103999999999996</v>
      </c>
      <c r="R39">
        <v>27.690487000000001</v>
      </c>
      <c r="S39">
        <v>17.988168000000002</v>
      </c>
      <c r="T39">
        <v>0</v>
      </c>
      <c r="U39">
        <v>405.20185199999997</v>
      </c>
      <c r="V39">
        <v>6.0558209999999999</v>
      </c>
      <c r="W39">
        <v>23.497392000000001</v>
      </c>
      <c r="X39">
        <v>86.881578000000005</v>
      </c>
      <c r="Y39">
        <v>0</v>
      </c>
      <c r="Z39">
        <v>6.3414570000000001</v>
      </c>
      <c r="AA39">
        <v>13.594161</v>
      </c>
      <c r="AB39">
        <v>38.229992000000003</v>
      </c>
      <c r="AC39">
        <v>28.121172999999999</v>
      </c>
      <c r="AD39">
        <v>35.360114000000003</v>
      </c>
      <c r="AE39">
        <v>45.932940000000002</v>
      </c>
      <c r="AF39">
        <v>8.5864820000000002</v>
      </c>
      <c r="AG39">
        <v>14.054195999999999</v>
      </c>
      <c r="AH39">
        <v>147.343806</v>
      </c>
      <c r="AI39">
        <v>2.4635099999999999</v>
      </c>
      <c r="AJ39">
        <v>0</v>
      </c>
      <c r="AK39">
        <v>49.729317999999999</v>
      </c>
      <c r="AL39">
        <v>76.793187000000003</v>
      </c>
      <c r="AM39">
        <v>5.1076509999999997</v>
      </c>
      <c r="AN39">
        <v>0.64785700000000002</v>
      </c>
      <c r="AO39">
        <v>7.1118600000000001</v>
      </c>
      <c r="AP39">
        <v>9.1722669999999997</v>
      </c>
      <c r="AQ39">
        <v>8.229438</v>
      </c>
      <c r="AR39">
        <v>51.809173999999999</v>
      </c>
      <c r="AS39">
        <v>30.863907999999999</v>
      </c>
      <c r="AT39">
        <v>11.16614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2329.5702249999995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9.6760000000000002</v>
      </c>
      <c r="K40">
        <v>364.19317899999999</v>
      </c>
      <c r="L40">
        <v>344.50256200000001</v>
      </c>
      <c r="M40">
        <v>89.019199999999998</v>
      </c>
      <c r="N40">
        <v>114.29774999999999</v>
      </c>
      <c r="O40">
        <v>119.65885900000001</v>
      </c>
      <c r="P40">
        <v>120.4662</v>
      </c>
      <c r="Q40">
        <v>9.8103999999999996</v>
      </c>
      <c r="R40">
        <v>27.690487000000001</v>
      </c>
      <c r="S40">
        <v>17.988168000000002</v>
      </c>
      <c r="T40">
        <v>0</v>
      </c>
      <c r="U40">
        <v>405.20185199999997</v>
      </c>
      <c r="V40">
        <v>6.0558209999999999</v>
      </c>
      <c r="W40">
        <v>23.497392000000001</v>
      </c>
      <c r="X40">
        <v>86.881578000000005</v>
      </c>
      <c r="Y40">
        <v>0</v>
      </c>
      <c r="Z40">
        <v>6.3414570000000001</v>
      </c>
      <c r="AA40">
        <v>13.594161</v>
      </c>
      <c r="AB40">
        <v>38.229992000000003</v>
      </c>
      <c r="AC40">
        <v>28.121172999999999</v>
      </c>
      <c r="AD40">
        <v>35.360114000000003</v>
      </c>
      <c r="AE40">
        <v>45.932940000000002</v>
      </c>
      <c r="AF40">
        <v>8.5864820000000002</v>
      </c>
      <c r="AG40">
        <v>14.054195999999999</v>
      </c>
      <c r="AH40">
        <v>147.343806</v>
      </c>
      <c r="AI40">
        <v>2.4635099999999999</v>
      </c>
      <c r="AJ40">
        <v>0</v>
      </c>
      <c r="AK40">
        <v>49.729317999999999</v>
      </c>
      <c r="AL40">
        <v>76.793187000000003</v>
      </c>
      <c r="AM40">
        <v>0</v>
      </c>
      <c r="AN40">
        <v>0.64785700000000002</v>
      </c>
      <c r="AO40">
        <v>7.1118600000000001</v>
      </c>
      <c r="AP40">
        <v>9.1722669999999997</v>
      </c>
      <c r="AQ40">
        <v>0</v>
      </c>
      <c r="AR40">
        <v>51.809173999999999</v>
      </c>
      <c r="AS40">
        <v>30.863907999999999</v>
      </c>
      <c r="AT40">
        <v>11.16614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2316.2609899999998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9.6760000000000002</v>
      </c>
      <c r="K41">
        <v>364.165325</v>
      </c>
      <c r="L41">
        <v>344.50256200000001</v>
      </c>
      <c r="M41">
        <v>89.019199999999998</v>
      </c>
      <c r="N41">
        <v>114.29774999999999</v>
      </c>
      <c r="O41">
        <v>119.65885900000001</v>
      </c>
      <c r="P41">
        <v>120.4662</v>
      </c>
      <c r="Q41">
        <v>9.8103999999999996</v>
      </c>
      <c r="R41">
        <v>27.690487000000001</v>
      </c>
      <c r="S41">
        <v>17.988168000000002</v>
      </c>
      <c r="T41">
        <v>0</v>
      </c>
      <c r="U41">
        <v>405.20185199999997</v>
      </c>
      <c r="V41">
        <v>6.0558209999999999</v>
      </c>
      <c r="W41">
        <v>23.497392000000001</v>
      </c>
      <c r="X41">
        <v>96.557578000000007</v>
      </c>
      <c r="Y41">
        <v>0</v>
      </c>
      <c r="Z41">
        <v>6.3414570000000001</v>
      </c>
      <c r="AA41">
        <v>13.594161</v>
      </c>
      <c r="AB41">
        <v>38.229992000000003</v>
      </c>
      <c r="AC41">
        <v>28.121172999999999</v>
      </c>
      <c r="AD41">
        <v>35.360114000000003</v>
      </c>
      <c r="AE41">
        <v>45.932940000000002</v>
      </c>
      <c r="AF41">
        <v>8.5864820000000002</v>
      </c>
      <c r="AG41">
        <v>14.054195999999999</v>
      </c>
      <c r="AH41">
        <v>147.343806</v>
      </c>
      <c r="AI41">
        <v>2.4635099999999999</v>
      </c>
      <c r="AJ41">
        <v>0</v>
      </c>
      <c r="AK41">
        <v>49.729317999999999</v>
      </c>
      <c r="AL41">
        <v>76.793187000000003</v>
      </c>
      <c r="AM41">
        <v>0</v>
      </c>
      <c r="AN41">
        <v>0.64785700000000002</v>
      </c>
      <c r="AO41">
        <v>7.1118600000000001</v>
      </c>
      <c r="AP41">
        <v>9.1722669999999997</v>
      </c>
      <c r="AQ41">
        <v>0</v>
      </c>
      <c r="AR41">
        <v>51.809173999999999</v>
      </c>
      <c r="AS41">
        <v>30.863907999999999</v>
      </c>
      <c r="AT41">
        <v>11.16614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2325.9091359999998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9.6760000000000002</v>
      </c>
      <c r="K42">
        <v>364.19317899999999</v>
      </c>
      <c r="L42">
        <v>344.50256200000001</v>
      </c>
      <c r="M42">
        <v>89.019199999999998</v>
      </c>
      <c r="N42">
        <v>114.29774999999999</v>
      </c>
      <c r="O42">
        <v>119.65885900000001</v>
      </c>
      <c r="P42">
        <v>120.4662</v>
      </c>
      <c r="Q42">
        <v>9.8103999999999996</v>
      </c>
      <c r="R42">
        <v>27.690487000000001</v>
      </c>
      <c r="S42">
        <v>17.988168000000002</v>
      </c>
      <c r="T42">
        <v>0</v>
      </c>
      <c r="U42">
        <v>405.20185199999997</v>
      </c>
      <c r="V42">
        <v>6.0558209999999999</v>
      </c>
      <c r="W42">
        <v>23.497392000000001</v>
      </c>
      <c r="X42">
        <v>96.557578000000007</v>
      </c>
      <c r="Y42">
        <v>0</v>
      </c>
      <c r="Z42">
        <v>6.3414570000000001</v>
      </c>
      <c r="AA42">
        <v>13.594161</v>
      </c>
      <c r="AB42">
        <v>38.229992000000003</v>
      </c>
      <c r="AC42">
        <v>28.121172999999999</v>
      </c>
      <c r="AD42">
        <v>35.360114000000003</v>
      </c>
      <c r="AE42">
        <v>47.834811999999999</v>
      </c>
      <c r="AF42">
        <v>8.5864820000000002</v>
      </c>
      <c r="AG42">
        <v>14.054195999999999</v>
      </c>
      <c r="AH42">
        <v>147.343806</v>
      </c>
      <c r="AI42">
        <v>2.4635099999999999</v>
      </c>
      <c r="AJ42">
        <v>0</v>
      </c>
      <c r="AK42">
        <v>49.729317999999999</v>
      </c>
      <c r="AL42">
        <v>76.793187000000003</v>
      </c>
      <c r="AM42">
        <v>0</v>
      </c>
      <c r="AN42">
        <v>0.64785700000000002</v>
      </c>
      <c r="AO42">
        <v>7.1118600000000001</v>
      </c>
      <c r="AP42">
        <v>4.2142850000000003</v>
      </c>
      <c r="AQ42">
        <v>0</v>
      </c>
      <c r="AR42">
        <v>51.809173999999999</v>
      </c>
      <c r="AS42">
        <v>30.863907999999999</v>
      </c>
      <c r="AT42">
        <v>11.16614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2322.8808800000002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9.6760000000000002</v>
      </c>
      <c r="K43">
        <v>364.08544000000001</v>
      </c>
      <c r="L43">
        <v>344.50256200000001</v>
      </c>
      <c r="M43">
        <v>89.019199999999998</v>
      </c>
      <c r="N43">
        <v>114.29774999999999</v>
      </c>
      <c r="O43">
        <v>119.65885900000001</v>
      </c>
      <c r="P43">
        <v>120.4662</v>
      </c>
      <c r="Q43">
        <v>9.8103999999999996</v>
      </c>
      <c r="R43">
        <v>27.690487000000001</v>
      </c>
      <c r="S43">
        <v>17.988168000000002</v>
      </c>
      <c r="T43">
        <v>0</v>
      </c>
      <c r="U43">
        <v>405.20185199999997</v>
      </c>
      <c r="V43">
        <v>6.0558209999999999</v>
      </c>
      <c r="W43">
        <v>23.497392000000001</v>
      </c>
      <c r="X43">
        <v>96.557578000000007</v>
      </c>
      <c r="Y43">
        <v>0</v>
      </c>
      <c r="Z43">
        <v>12.682914</v>
      </c>
      <c r="AA43">
        <v>13.594161</v>
      </c>
      <c r="AB43">
        <v>38.229992000000003</v>
      </c>
      <c r="AC43">
        <v>28.121172999999999</v>
      </c>
      <c r="AD43">
        <v>35.360114000000003</v>
      </c>
      <c r="AE43">
        <v>47.834811999999999</v>
      </c>
      <c r="AF43">
        <v>8.5864820000000002</v>
      </c>
      <c r="AG43">
        <v>14.054195999999999</v>
      </c>
      <c r="AH43">
        <v>147.343806</v>
      </c>
      <c r="AI43">
        <v>13.549303</v>
      </c>
      <c r="AJ43">
        <v>0</v>
      </c>
      <c r="AK43">
        <v>49.729317999999999</v>
      </c>
      <c r="AL43">
        <v>76.793187000000003</v>
      </c>
      <c r="AM43">
        <v>0</v>
      </c>
      <c r="AN43">
        <v>0.64785700000000002</v>
      </c>
      <c r="AO43">
        <v>7.1118600000000001</v>
      </c>
      <c r="AP43">
        <v>4.2142850000000003</v>
      </c>
      <c r="AQ43">
        <v>0</v>
      </c>
      <c r="AR43">
        <v>48.604483000000002</v>
      </c>
      <c r="AS43">
        <v>32.019742000000001</v>
      </c>
      <c r="AT43">
        <v>11.16614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2338.1515340000001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9.6760000000000002</v>
      </c>
      <c r="K44">
        <v>364.11350099999999</v>
      </c>
      <c r="L44">
        <v>359.01656200000002</v>
      </c>
      <c r="M44">
        <v>89.019199999999998</v>
      </c>
      <c r="N44">
        <v>114.29774999999999</v>
      </c>
      <c r="O44">
        <v>119.65885900000001</v>
      </c>
      <c r="P44">
        <v>120.4662</v>
      </c>
      <c r="Q44">
        <v>10.556516</v>
      </c>
      <c r="R44">
        <v>34.238332</v>
      </c>
      <c r="S44">
        <v>21.571287000000002</v>
      </c>
      <c r="T44">
        <v>0</v>
      </c>
      <c r="U44">
        <v>405.20185199999997</v>
      </c>
      <c r="V44">
        <v>6.0558209999999999</v>
      </c>
      <c r="W44">
        <v>28.179801999999999</v>
      </c>
      <c r="X44">
        <v>113.461647</v>
      </c>
      <c r="Y44">
        <v>0</v>
      </c>
      <c r="Z44">
        <v>12.682914</v>
      </c>
      <c r="AA44">
        <v>13.594161</v>
      </c>
      <c r="AB44">
        <v>38.229992000000003</v>
      </c>
      <c r="AC44">
        <v>28.121172999999999</v>
      </c>
      <c r="AD44">
        <v>35.360114000000003</v>
      </c>
      <c r="AE44">
        <v>47.834811999999999</v>
      </c>
      <c r="AF44">
        <v>8.5864820000000002</v>
      </c>
      <c r="AG44">
        <v>14.054195999999999</v>
      </c>
      <c r="AH44">
        <v>136.71452600000001</v>
      </c>
      <c r="AI44">
        <v>13.549303</v>
      </c>
      <c r="AJ44">
        <v>0</v>
      </c>
      <c r="AK44">
        <v>49.729317999999999</v>
      </c>
      <c r="AL44">
        <v>76.793187000000003</v>
      </c>
      <c r="AM44">
        <v>0</v>
      </c>
      <c r="AN44">
        <v>0.64785700000000002</v>
      </c>
      <c r="AO44">
        <v>7.1118600000000001</v>
      </c>
      <c r="AP44">
        <v>4.2142850000000003</v>
      </c>
      <c r="AQ44">
        <v>0</v>
      </c>
      <c r="AR44">
        <v>48.604483000000002</v>
      </c>
      <c r="AS44">
        <v>32.019742000000001</v>
      </c>
      <c r="AT44">
        <v>11.16614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2374.5278740000003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9.6760000000000002</v>
      </c>
      <c r="K45">
        <v>364.08544000000001</v>
      </c>
      <c r="L45">
        <v>359.01656200000002</v>
      </c>
      <c r="M45">
        <v>89.019199999999998</v>
      </c>
      <c r="N45">
        <v>114.29774999999999</v>
      </c>
      <c r="O45">
        <v>119.65885900000001</v>
      </c>
      <c r="P45">
        <v>120.4662</v>
      </c>
      <c r="Q45">
        <v>10.556516</v>
      </c>
      <c r="R45">
        <v>34.238332</v>
      </c>
      <c r="S45">
        <v>21.571287000000002</v>
      </c>
      <c r="T45">
        <v>0</v>
      </c>
      <c r="U45">
        <v>405.20185199999997</v>
      </c>
      <c r="V45">
        <v>6.0558209999999999</v>
      </c>
      <c r="W45">
        <v>28.179801999999999</v>
      </c>
      <c r="X45">
        <v>113.461647</v>
      </c>
      <c r="Y45">
        <v>0</v>
      </c>
      <c r="Z45">
        <v>12.682914</v>
      </c>
      <c r="AA45">
        <v>13.594161</v>
      </c>
      <c r="AB45">
        <v>38.229992000000003</v>
      </c>
      <c r="AC45">
        <v>28.121172999999999</v>
      </c>
      <c r="AD45">
        <v>35.360114000000003</v>
      </c>
      <c r="AE45">
        <v>47.834811999999999</v>
      </c>
      <c r="AF45">
        <v>8.5864820000000002</v>
      </c>
      <c r="AG45">
        <v>14.054195999999999</v>
      </c>
      <c r="AH45">
        <v>135.79820900000001</v>
      </c>
      <c r="AI45">
        <v>13.549303</v>
      </c>
      <c r="AJ45">
        <v>0</v>
      </c>
      <c r="AK45">
        <v>49.729317999999999</v>
      </c>
      <c r="AL45">
        <v>76.793187000000003</v>
      </c>
      <c r="AM45">
        <v>0</v>
      </c>
      <c r="AN45">
        <v>0.64785700000000002</v>
      </c>
      <c r="AO45">
        <v>7.1118600000000001</v>
      </c>
      <c r="AP45">
        <v>4.2142850000000003</v>
      </c>
      <c r="AQ45">
        <v>0</v>
      </c>
      <c r="AR45">
        <v>48.604483000000002</v>
      </c>
      <c r="AS45">
        <v>32.019742000000001</v>
      </c>
      <c r="AT45">
        <v>11.16614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2373.5834960000002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9.6760000000000002</v>
      </c>
      <c r="K46">
        <v>364.11350099999999</v>
      </c>
      <c r="L46">
        <v>359.01656200000002</v>
      </c>
      <c r="M46">
        <v>89.019199999999998</v>
      </c>
      <c r="N46">
        <v>114.29774999999999</v>
      </c>
      <c r="O46">
        <v>119.65885900000001</v>
      </c>
      <c r="P46">
        <v>120.4662</v>
      </c>
      <c r="Q46">
        <v>10.556516</v>
      </c>
      <c r="R46">
        <v>34.238332</v>
      </c>
      <c r="S46">
        <v>21.571287000000002</v>
      </c>
      <c r="T46">
        <v>0</v>
      </c>
      <c r="U46">
        <v>405.20185199999997</v>
      </c>
      <c r="V46">
        <v>6.0558209999999999</v>
      </c>
      <c r="W46">
        <v>28.179801999999999</v>
      </c>
      <c r="X46">
        <v>113.461647</v>
      </c>
      <c r="Y46">
        <v>0</v>
      </c>
      <c r="Z46">
        <v>12.682914</v>
      </c>
      <c r="AA46">
        <v>13.594161</v>
      </c>
      <c r="AB46">
        <v>38.229992000000003</v>
      </c>
      <c r="AC46">
        <v>28.121172999999999</v>
      </c>
      <c r="AD46">
        <v>35.360114000000003</v>
      </c>
      <c r="AE46">
        <v>47.834811999999999</v>
      </c>
      <c r="AF46">
        <v>8.5864820000000002</v>
      </c>
      <c r="AG46">
        <v>14.054195999999999</v>
      </c>
      <c r="AH46">
        <v>135.79820900000001</v>
      </c>
      <c r="AI46">
        <v>13.549303</v>
      </c>
      <c r="AJ46">
        <v>0</v>
      </c>
      <c r="AK46">
        <v>49.729317999999999</v>
      </c>
      <c r="AL46">
        <v>76.793187000000003</v>
      </c>
      <c r="AM46">
        <v>0</v>
      </c>
      <c r="AN46">
        <v>0.64785700000000002</v>
      </c>
      <c r="AO46">
        <v>7.1118600000000001</v>
      </c>
      <c r="AP46">
        <v>4.2142850000000003</v>
      </c>
      <c r="AQ46">
        <v>0</v>
      </c>
      <c r="AR46">
        <v>48.604483000000002</v>
      </c>
      <c r="AS46">
        <v>32.019742000000001</v>
      </c>
      <c r="AT46">
        <v>11.16614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2373.6115570000002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9.6760000000000002</v>
      </c>
      <c r="K47">
        <v>364.08544000000001</v>
      </c>
      <c r="L47">
        <v>359.01656200000002</v>
      </c>
      <c r="M47">
        <v>89.019199999999998</v>
      </c>
      <c r="N47">
        <v>114.29774999999999</v>
      </c>
      <c r="O47">
        <v>119.65885900000001</v>
      </c>
      <c r="P47">
        <v>120.4662</v>
      </c>
      <c r="Q47">
        <v>10.556516</v>
      </c>
      <c r="R47">
        <v>41.016660999999999</v>
      </c>
      <c r="S47">
        <v>25.535060999999999</v>
      </c>
      <c r="T47">
        <v>0</v>
      </c>
      <c r="U47">
        <v>405.20185199999997</v>
      </c>
      <c r="V47">
        <v>10.286072000000001</v>
      </c>
      <c r="W47">
        <v>33.516421999999999</v>
      </c>
      <c r="X47">
        <v>142.736118</v>
      </c>
      <c r="Y47">
        <v>0</v>
      </c>
      <c r="Z47">
        <v>12.682914</v>
      </c>
      <c r="AA47">
        <v>13.594161</v>
      </c>
      <c r="AB47">
        <v>38.229992000000003</v>
      </c>
      <c r="AC47">
        <v>28.121172999999999</v>
      </c>
      <c r="AD47">
        <v>26.458732000000001</v>
      </c>
      <c r="AE47">
        <v>47.834811999999999</v>
      </c>
      <c r="AF47">
        <v>8.5864820000000002</v>
      </c>
      <c r="AG47">
        <v>14.054195999999999</v>
      </c>
      <c r="AH47">
        <v>135.79820900000001</v>
      </c>
      <c r="AI47">
        <v>13.549303</v>
      </c>
      <c r="AJ47">
        <v>0</v>
      </c>
      <c r="AK47">
        <v>49.729317999999999</v>
      </c>
      <c r="AL47">
        <v>76.793187000000003</v>
      </c>
      <c r="AM47">
        <v>0</v>
      </c>
      <c r="AN47">
        <v>0.64785700000000002</v>
      </c>
      <c r="AO47">
        <v>7.1118600000000001</v>
      </c>
      <c r="AP47">
        <v>4.2142850000000003</v>
      </c>
      <c r="AQ47">
        <v>0</v>
      </c>
      <c r="AR47">
        <v>48.604483000000002</v>
      </c>
      <c r="AS47">
        <v>30.863907999999999</v>
      </c>
      <c r="AT47">
        <v>11.16614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2413.1097249999998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9.6760000000000002</v>
      </c>
      <c r="K48">
        <v>364.11350099999999</v>
      </c>
      <c r="L48">
        <v>388.04456199999998</v>
      </c>
      <c r="M48">
        <v>89.019199999999998</v>
      </c>
      <c r="N48">
        <v>114.29774999999999</v>
      </c>
      <c r="O48">
        <v>119.65885900000001</v>
      </c>
      <c r="P48">
        <v>120.4662</v>
      </c>
      <c r="Q48">
        <v>10.556516</v>
      </c>
      <c r="R48">
        <v>41.016660999999999</v>
      </c>
      <c r="S48">
        <v>25.535060999999999</v>
      </c>
      <c r="T48">
        <v>0</v>
      </c>
      <c r="U48">
        <v>405.20185199999997</v>
      </c>
      <c r="V48">
        <v>10.286072000000001</v>
      </c>
      <c r="W48">
        <v>33.671812000000003</v>
      </c>
      <c r="X48">
        <v>142.736118</v>
      </c>
      <c r="Y48">
        <v>0</v>
      </c>
      <c r="Z48">
        <v>12.682914</v>
      </c>
      <c r="AA48">
        <v>7.6440400000000004</v>
      </c>
      <c r="AB48">
        <v>38.229992000000003</v>
      </c>
      <c r="AC48">
        <v>28.121172999999999</v>
      </c>
      <c r="AD48">
        <v>26.458732000000001</v>
      </c>
      <c r="AE48">
        <v>47.834811999999999</v>
      </c>
      <c r="AF48">
        <v>8.5864820000000002</v>
      </c>
      <c r="AG48">
        <v>14.054195999999999</v>
      </c>
      <c r="AH48">
        <v>135.79820900000001</v>
      </c>
      <c r="AI48">
        <v>13.549303</v>
      </c>
      <c r="AJ48">
        <v>0</v>
      </c>
      <c r="AK48">
        <v>49.729317999999999</v>
      </c>
      <c r="AL48">
        <v>76.793187000000003</v>
      </c>
      <c r="AM48">
        <v>0</v>
      </c>
      <c r="AN48">
        <v>0.64785700000000002</v>
      </c>
      <c r="AO48">
        <v>7.1118600000000001</v>
      </c>
      <c r="AP48">
        <v>4.2142850000000003</v>
      </c>
      <c r="AQ48">
        <v>0</v>
      </c>
      <c r="AR48">
        <v>48.604483000000002</v>
      </c>
      <c r="AS48">
        <v>30.863907999999999</v>
      </c>
      <c r="AT48">
        <v>11.16614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2436.3710549999996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9.6760000000000002</v>
      </c>
      <c r="K49">
        <v>363.97294599999998</v>
      </c>
      <c r="L49">
        <v>417.072562</v>
      </c>
      <c r="M49">
        <v>89.019199999999998</v>
      </c>
      <c r="N49">
        <v>114.29774999999999</v>
      </c>
      <c r="O49">
        <v>119.65885900000001</v>
      </c>
      <c r="P49">
        <v>120.4662</v>
      </c>
      <c r="Q49">
        <v>10.556516</v>
      </c>
      <c r="R49">
        <v>41.016660999999999</v>
      </c>
      <c r="S49">
        <v>25.535060999999999</v>
      </c>
      <c r="T49">
        <v>0</v>
      </c>
      <c r="U49">
        <v>405.20185199999997</v>
      </c>
      <c r="V49">
        <v>10.286072000000001</v>
      </c>
      <c r="W49">
        <v>33.671812000000003</v>
      </c>
      <c r="X49">
        <v>142.736118</v>
      </c>
      <c r="Y49">
        <v>0</v>
      </c>
      <c r="Z49">
        <v>12.682914</v>
      </c>
      <c r="AA49">
        <v>6.9560760000000004</v>
      </c>
      <c r="AB49">
        <v>38.229992000000003</v>
      </c>
      <c r="AC49">
        <v>28.121172999999999</v>
      </c>
      <c r="AD49">
        <v>26.458732000000001</v>
      </c>
      <c r="AE49">
        <v>47.834811999999999</v>
      </c>
      <c r="AF49">
        <v>8.5864820000000002</v>
      </c>
      <c r="AG49">
        <v>14.054195999999999</v>
      </c>
      <c r="AH49">
        <v>135.79820900000001</v>
      </c>
      <c r="AI49">
        <v>13.549303</v>
      </c>
      <c r="AJ49">
        <v>0</v>
      </c>
      <c r="AK49">
        <v>49.729317999999999</v>
      </c>
      <c r="AL49">
        <v>76.793187000000003</v>
      </c>
      <c r="AM49">
        <v>0</v>
      </c>
      <c r="AN49">
        <v>0.64785700000000002</v>
      </c>
      <c r="AO49">
        <v>7.1118600000000001</v>
      </c>
      <c r="AP49">
        <v>4.2142850000000003</v>
      </c>
      <c r="AQ49">
        <v>0</v>
      </c>
      <c r="AR49">
        <v>48.604483000000002</v>
      </c>
      <c r="AS49">
        <v>30.863907999999999</v>
      </c>
      <c r="AT49">
        <v>11.16614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2464.5705360000002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9.6760000000000002</v>
      </c>
      <c r="K50">
        <v>364.00129900000002</v>
      </c>
      <c r="L50">
        <v>455.77656200000001</v>
      </c>
      <c r="M50">
        <v>89.019199999999998</v>
      </c>
      <c r="N50">
        <v>114.29774999999999</v>
      </c>
      <c r="O50">
        <v>119.65885900000001</v>
      </c>
      <c r="P50">
        <v>120.4662</v>
      </c>
      <c r="Q50">
        <v>10.556516</v>
      </c>
      <c r="R50">
        <v>41.016660999999999</v>
      </c>
      <c r="S50">
        <v>25.535060999999999</v>
      </c>
      <c r="T50">
        <v>0</v>
      </c>
      <c r="U50">
        <v>405.20185199999997</v>
      </c>
      <c r="V50">
        <v>10.286072000000001</v>
      </c>
      <c r="W50">
        <v>33.671812000000003</v>
      </c>
      <c r="X50">
        <v>142.736118</v>
      </c>
      <c r="Y50">
        <v>0</v>
      </c>
      <c r="Z50">
        <v>12.682914</v>
      </c>
      <c r="AA50">
        <v>0</v>
      </c>
      <c r="AB50">
        <v>38.229992000000003</v>
      </c>
      <c r="AC50">
        <v>28.121172999999999</v>
      </c>
      <c r="AD50">
        <v>26.458732000000001</v>
      </c>
      <c r="AE50">
        <v>47.834811999999999</v>
      </c>
      <c r="AF50">
        <v>8.5864820000000002</v>
      </c>
      <c r="AG50">
        <v>14.054195999999999</v>
      </c>
      <c r="AH50">
        <v>135.79820900000001</v>
      </c>
      <c r="AI50">
        <v>13.549303</v>
      </c>
      <c r="AJ50">
        <v>0</v>
      </c>
      <c r="AK50">
        <v>49.729317999999999</v>
      </c>
      <c r="AL50">
        <v>76.793187000000003</v>
      </c>
      <c r="AM50">
        <v>0</v>
      </c>
      <c r="AN50">
        <v>0.64785700000000002</v>
      </c>
      <c r="AO50">
        <v>7.1118600000000001</v>
      </c>
      <c r="AP50">
        <v>4.2142850000000003</v>
      </c>
      <c r="AQ50">
        <v>0</v>
      </c>
      <c r="AR50">
        <v>48.604483000000002</v>
      </c>
      <c r="AS50">
        <v>30.863907999999999</v>
      </c>
      <c r="AT50">
        <v>11.16614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2496.3468130000001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9.6760000000000002</v>
      </c>
      <c r="K51">
        <v>363.97294599999998</v>
      </c>
      <c r="L51">
        <v>455.77656200000001</v>
      </c>
      <c r="M51">
        <v>89.019199999999998</v>
      </c>
      <c r="N51">
        <v>114.29774999999999</v>
      </c>
      <c r="O51">
        <v>119.65885900000001</v>
      </c>
      <c r="P51">
        <v>120.4662</v>
      </c>
      <c r="Q51">
        <v>10.556516</v>
      </c>
      <c r="R51">
        <v>41.016660999999999</v>
      </c>
      <c r="S51">
        <v>25.535060999999999</v>
      </c>
      <c r="T51">
        <v>0</v>
      </c>
      <c r="U51">
        <v>405.20185199999997</v>
      </c>
      <c r="V51">
        <v>10.286072000000001</v>
      </c>
      <c r="W51">
        <v>33.671812000000003</v>
      </c>
      <c r="X51">
        <v>142.736118</v>
      </c>
      <c r="Y51">
        <v>0</v>
      </c>
      <c r="Z51">
        <v>12.682914</v>
      </c>
      <c r="AA51">
        <v>0</v>
      </c>
      <c r="AB51">
        <v>38.229992000000003</v>
      </c>
      <c r="AC51">
        <v>28.121172999999999</v>
      </c>
      <c r="AD51">
        <v>26.458732000000001</v>
      </c>
      <c r="AE51">
        <v>47.834811999999999</v>
      </c>
      <c r="AF51">
        <v>8.5864820000000002</v>
      </c>
      <c r="AG51">
        <v>14.054195999999999</v>
      </c>
      <c r="AH51">
        <v>135.79820900000001</v>
      </c>
      <c r="AI51">
        <v>0</v>
      </c>
      <c r="AJ51">
        <v>0</v>
      </c>
      <c r="AK51">
        <v>49.729317999999999</v>
      </c>
      <c r="AL51">
        <v>76.793187000000003</v>
      </c>
      <c r="AM51">
        <v>0</v>
      </c>
      <c r="AN51">
        <v>0.64785700000000002</v>
      </c>
      <c r="AO51">
        <v>7.1118600000000001</v>
      </c>
      <c r="AP51">
        <v>4.2142850000000003</v>
      </c>
      <c r="AQ51">
        <v>0</v>
      </c>
      <c r="AR51">
        <v>48.604483000000002</v>
      </c>
      <c r="AS51">
        <v>30.863907999999999</v>
      </c>
      <c r="AT51">
        <v>11.16614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2482.7691570000002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9.6760000000000002</v>
      </c>
      <c r="K52">
        <v>364.00129900000002</v>
      </c>
      <c r="L52">
        <v>488.30417799999998</v>
      </c>
      <c r="M52">
        <v>89.019199999999998</v>
      </c>
      <c r="N52">
        <v>114.29774999999999</v>
      </c>
      <c r="O52">
        <v>119.65885900000001</v>
      </c>
      <c r="P52">
        <v>120.4662</v>
      </c>
      <c r="Q52">
        <v>10.556516</v>
      </c>
      <c r="R52">
        <v>41.016660999999999</v>
      </c>
      <c r="S52">
        <v>25.535060999999999</v>
      </c>
      <c r="T52">
        <v>0</v>
      </c>
      <c r="U52">
        <v>405.20185199999997</v>
      </c>
      <c r="V52">
        <v>10.286072000000001</v>
      </c>
      <c r="W52">
        <v>33.671812000000003</v>
      </c>
      <c r="X52">
        <v>142.736118</v>
      </c>
      <c r="Y52">
        <v>0</v>
      </c>
      <c r="Z52">
        <v>12.027267999999999</v>
      </c>
      <c r="AA52">
        <v>0</v>
      </c>
      <c r="AB52">
        <v>38.229992000000003</v>
      </c>
      <c r="AC52">
        <v>28.121172999999999</v>
      </c>
      <c r="AD52">
        <v>26.458732000000001</v>
      </c>
      <c r="AE52">
        <v>47.834811999999999</v>
      </c>
      <c r="AF52">
        <v>8.5864820000000002</v>
      </c>
      <c r="AG52">
        <v>14.054195999999999</v>
      </c>
      <c r="AH52">
        <v>135.79820900000001</v>
      </c>
      <c r="AI52">
        <v>0</v>
      </c>
      <c r="AJ52">
        <v>0</v>
      </c>
      <c r="AK52">
        <v>49.729317999999999</v>
      </c>
      <c r="AL52">
        <v>76.793187000000003</v>
      </c>
      <c r="AM52">
        <v>0</v>
      </c>
      <c r="AN52">
        <v>0.64785700000000002</v>
      </c>
      <c r="AO52">
        <v>7.1118600000000001</v>
      </c>
      <c r="AP52">
        <v>4.2142850000000003</v>
      </c>
      <c r="AQ52">
        <v>0</v>
      </c>
      <c r="AR52">
        <v>48.604483000000002</v>
      </c>
      <c r="AS52">
        <v>30.863907999999999</v>
      </c>
      <c r="AT52">
        <v>11.16614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2514.6694800000005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9.6760000000000002</v>
      </c>
      <c r="K53">
        <v>363.97294599999998</v>
      </c>
      <c r="L53">
        <v>507.65617800000001</v>
      </c>
      <c r="M53">
        <v>89.019199999999998</v>
      </c>
      <c r="N53">
        <v>114.29774999999999</v>
      </c>
      <c r="O53">
        <v>119.65885900000001</v>
      </c>
      <c r="P53">
        <v>120.4662</v>
      </c>
      <c r="Q53">
        <v>10.556516</v>
      </c>
      <c r="R53">
        <v>41.016660999999999</v>
      </c>
      <c r="S53">
        <v>25.535060999999999</v>
      </c>
      <c r="T53">
        <v>0</v>
      </c>
      <c r="U53">
        <v>405.20185199999997</v>
      </c>
      <c r="V53">
        <v>10.286072000000001</v>
      </c>
      <c r="W53">
        <v>33.671812000000003</v>
      </c>
      <c r="X53">
        <v>142.736118</v>
      </c>
      <c r="Y53">
        <v>0</v>
      </c>
      <c r="Z53">
        <v>6.3414570000000001</v>
      </c>
      <c r="AA53">
        <v>0</v>
      </c>
      <c r="AB53">
        <v>38.229992000000003</v>
      </c>
      <c r="AC53">
        <v>28.121172999999999</v>
      </c>
      <c r="AD53">
        <v>26.458732000000001</v>
      </c>
      <c r="AE53">
        <v>47.834811999999999</v>
      </c>
      <c r="AF53">
        <v>8.5864820000000002</v>
      </c>
      <c r="AG53">
        <v>14.054195999999999</v>
      </c>
      <c r="AH53">
        <v>141.84590299999999</v>
      </c>
      <c r="AI53">
        <v>0</v>
      </c>
      <c r="AJ53">
        <v>0</v>
      </c>
      <c r="AK53">
        <v>49.729317999999999</v>
      </c>
      <c r="AL53">
        <v>76.793187000000003</v>
      </c>
      <c r="AM53">
        <v>0</v>
      </c>
      <c r="AN53">
        <v>0.64785700000000002</v>
      </c>
      <c r="AO53">
        <v>7.1118600000000001</v>
      </c>
      <c r="AP53">
        <v>4.2142850000000003</v>
      </c>
      <c r="AQ53">
        <v>0</v>
      </c>
      <c r="AR53">
        <v>48.604483000000002</v>
      </c>
      <c r="AS53">
        <v>30.863907999999999</v>
      </c>
      <c r="AT53">
        <v>11.16614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2534.3550100000007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9.6760000000000002</v>
      </c>
      <c r="K54">
        <v>364.00129900000002</v>
      </c>
      <c r="L54">
        <v>507.65617800000001</v>
      </c>
      <c r="M54">
        <v>89.019199999999998</v>
      </c>
      <c r="N54">
        <v>114.29774999999999</v>
      </c>
      <c r="O54">
        <v>119.65885900000001</v>
      </c>
      <c r="P54">
        <v>120.4662</v>
      </c>
      <c r="Q54">
        <v>10.556516</v>
      </c>
      <c r="R54">
        <v>41.016660999999999</v>
      </c>
      <c r="S54">
        <v>25.535060999999999</v>
      </c>
      <c r="T54">
        <v>0</v>
      </c>
      <c r="U54">
        <v>405.20185199999997</v>
      </c>
      <c r="V54">
        <v>10.286072000000001</v>
      </c>
      <c r="W54">
        <v>33.671812000000003</v>
      </c>
      <c r="X54">
        <v>142.736118</v>
      </c>
      <c r="Y54">
        <v>0</v>
      </c>
      <c r="Z54">
        <v>6.3414570000000001</v>
      </c>
      <c r="AA54">
        <v>0</v>
      </c>
      <c r="AB54">
        <v>38.229992000000003</v>
      </c>
      <c r="AC54">
        <v>28.121172999999999</v>
      </c>
      <c r="AD54">
        <v>26.458732000000001</v>
      </c>
      <c r="AE54">
        <v>47.834811999999999</v>
      </c>
      <c r="AF54">
        <v>8.5864820000000002</v>
      </c>
      <c r="AG54">
        <v>14.054195999999999</v>
      </c>
      <c r="AH54">
        <v>147.343806</v>
      </c>
      <c r="AI54">
        <v>0</v>
      </c>
      <c r="AJ54">
        <v>0</v>
      </c>
      <c r="AK54">
        <v>49.729317999999999</v>
      </c>
      <c r="AL54">
        <v>76.793187000000003</v>
      </c>
      <c r="AM54">
        <v>0</v>
      </c>
      <c r="AN54">
        <v>0.64785700000000002</v>
      </c>
      <c r="AO54">
        <v>7.1118600000000001</v>
      </c>
      <c r="AP54">
        <v>4.2142850000000003</v>
      </c>
      <c r="AQ54">
        <v>8.229438</v>
      </c>
      <c r="AR54">
        <v>48.604483000000002</v>
      </c>
      <c r="AS54">
        <v>30.863907999999999</v>
      </c>
      <c r="AT54">
        <v>11.16614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2548.1107040000002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9.6760000000000002</v>
      </c>
      <c r="K55">
        <v>363.97294599999998</v>
      </c>
      <c r="L55">
        <v>507.65617800000001</v>
      </c>
      <c r="M55">
        <v>89.019199999999998</v>
      </c>
      <c r="N55">
        <v>114.29774999999999</v>
      </c>
      <c r="O55">
        <v>119.65885900000001</v>
      </c>
      <c r="P55">
        <v>120.4662</v>
      </c>
      <c r="Q55">
        <v>10.556516</v>
      </c>
      <c r="R55">
        <v>41.016660999999999</v>
      </c>
      <c r="S55">
        <v>25.535060999999999</v>
      </c>
      <c r="T55">
        <v>0</v>
      </c>
      <c r="U55">
        <v>405.20185199999997</v>
      </c>
      <c r="V55">
        <v>13.65751</v>
      </c>
      <c r="W55">
        <v>33.671812000000003</v>
      </c>
      <c r="X55">
        <v>142.736118</v>
      </c>
      <c r="Y55">
        <v>0</v>
      </c>
      <c r="Z55">
        <v>6.3414570000000001</v>
      </c>
      <c r="AA55">
        <v>0</v>
      </c>
      <c r="AB55">
        <v>38.229992000000003</v>
      </c>
      <c r="AC55">
        <v>28.121172999999999</v>
      </c>
      <c r="AD55">
        <v>26.458732000000001</v>
      </c>
      <c r="AE55">
        <v>47.834811999999999</v>
      </c>
      <c r="AF55">
        <v>8.5864820000000002</v>
      </c>
      <c r="AG55">
        <v>14.054195999999999</v>
      </c>
      <c r="AH55">
        <v>147.343806</v>
      </c>
      <c r="AI55">
        <v>0</v>
      </c>
      <c r="AJ55">
        <v>0</v>
      </c>
      <c r="AK55">
        <v>49.729317999999999</v>
      </c>
      <c r="AL55">
        <v>76.793187000000003</v>
      </c>
      <c r="AM55">
        <v>0</v>
      </c>
      <c r="AN55">
        <v>0.64785700000000002</v>
      </c>
      <c r="AO55">
        <v>7.1118600000000001</v>
      </c>
      <c r="AP55">
        <v>9.1722669999999997</v>
      </c>
      <c r="AQ55">
        <v>16.458876</v>
      </c>
      <c r="AR55">
        <v>48.604483000000002</v>
      </c>
      <c r="AS55">
        <v>30.863907999999999</v>
      </c>
      <c r="AT55">
        <v>11.16614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2564.6412090000003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9.6760000000000002</v>
      </c>
      <c r="K56">
        <v>364.00129900000002</v>
      </c>
      <c r="L56">
        <v>459.27617800000002</v>
      </c>
      <c r="M56">
        <v>89.019199999999998</v>
      </c>
      <c r="N56">
        <v>114.29774999999999</v>
      </c>
      <c r="O56">
        <v>119.65885900000001</v>
      </c>
      <c r="P56">
        <v>120.4662</v>
      </c>
      <c r="Q56">
        <v>10.556516</v>
      </c>
      <c r="R56">
        <v>41.016660999999999</v>
      </c>
      <c r="S56">
        <v>25.535060999999999</v>
      </c>
      <c r="T56">
        <v>0</v>
      </c>
      <c r="U56">
        <v>405.20185199999997</v>
      </c>
      <c r="V56">
        <v>13.7883</v>
      </c>
      <c r="W56">
        <v>33.671812000000003</v>
      </c>
      <c r="X56">
        <v>142.736118</v>
      </c>
      <c r="Y56">
        <v>0</v>
      </c>
      <c r="Z56">
        <v>6.3414570000000001</v>
      </c>
      <c r="AA56">
        <v>13.594161</v>
      </c>
      <c r="AB56">
        <v>38.229992000000003</v>
      </c>
      <c r="AC56">
        <v>28.121172999999999</v>
      </c>
      <c r="AD56">
        <v>26.458732000000001</v>
      </c>
      <c r="AE56">
        <v>46.553654999999999</v>
      </c>
      <c r="AF56">
        <v>8.5864820000000002</v>
      </c>
      <c r="AG56">
        <v>14.054195999999999</v>
      </c>
      <c r="AH56">
        <v>147.343806</v>
      </c>
      <c r="AI56">
        <v>0</v>
      </c>
      <c r="AJ56">
        <v>0</v>
      </c>
      <c r="AK56">
        <v>49.729317999999999</v>
      </c>
      <c r="AL56">
        <v>76.793187000000003</v>
      </c>
      <c r="AM56">
        <v>0</v>
      </c>
      <c r="AN56">
        <v>0.64785700000000002</v>
      </c>
      <c r="AO56">
        <v>7.1118600000000001</v>
      </c>
      <c r="AP56">
        <v>9.1722669999999997</v>
      </c>
      <c r="AQ56">
        <v>16.458876</v>
      </c>
      <c r="AR56">
        <v>48.604483000000002</v>
      </c>
      <c r="AS56">
        <v>30.863907999999999</v>
      </c>
      <c r="AT56">
        <v>11.16614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2528.7333560000002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9.6760000000000002</v>
      </c>
      <c r="K57">
        <v>578.84531600000003</v>
      </c>
      <c r="L57">
        <v>478.62817799999999</v>
      </c>
      <c r="M57">
        <v>89.019199999999998</v>
      </c>
      <c r="N57">
        <v>114.29774999999999</v>
      </c>
      <c r="O57">
        <v>119.65885900000001</v>
      </c>
      <c r="P57">
        <v>120.4662</v>
      </c>
      <c r="Q57">
        <v>10.556516</v>
      </c>
      <c r="R57">
        <v>41.016660999999999</v>
      </c>
      <c r="S57">
        <v>25.535060999999999</v>
      </c>
      <c r="T57">
        <v>0</v>
      </c>
      <c r="U57">
        <v>405.20185199999997</v>
      </c>
      <c r="V57">
        <v>13.7883</v>
      </c>
      <c r="W57">
        <v>33.671812000000003</v>
      </c>
      <c r="X57">
        <v>142.736118</v>
      </c>
      <c r="Y57">
        <v>0</v>
      </c>
      <c r="Z57">
        <v>6.3414570000000001</v>
      </c>
      <c r="AA57">
        <v>13.594161</v>
      </c>
      <c r="AB57">
        <v>38.229992000000003</v>
      </c>
      <c r="AC57">
        <v>28.121172999999999</v>
      </c>
      <c r="AD57">
        <v>26.458732000000001</v>
      </c>
      <c r="AE57">
        <v>46.553654999999999</v>
      </c>
      <c r="AF57">
        <v>8.5864820000000002</v>
      </c>
      <c r="AG57">
        <v>14.054195999999999</v>
      </c>
      <c r="AH57">
        <v>147.343806</v>
      </c>
      <c r="AI57">
        <v>0</v>
      </c>
      <c r="AJ57">
        <v>0</v>
      </c>
      <c r="AK57">
        <v>49.729317999999999</v>
      </c>
      <c r="AL57">
        <v>76.793187000000003</v>
      </c>
      <c r="AM57">
        <v>0</v>
      </c>
      <c r="AN57">
        <v>0.64785700000000002</v>
      </c>
      <c r="AO57">
        <v>7.1118600000000001</v>
      </c>
      <c r="AP57">
        <v>4.2142850000000003</v>
      </c>
      <c r="AQ57">
        <v>16.458876</v>
      </c>
      <c r="AR57">
        <v>48.604483000000002</v>
      </c>
      <c r="AS57">
        <v>30.863907999999999</v>
      </c>
      <c r="AT57">
        <v>11.16614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2757.971391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9.6760000000000002</v>
      </c>
      <c r="K58">
        <v>603.30624399999999</v>
      </c>
      <c r="L58">
        <v>536.68417799999997</v>
      </c>
      <c r="M58">
        <v>89.019199999999998</v>
      </c>
      <c r="N58">
        <v>114.29774999999999</v>
      </c>
      <c r="O58">
        <v>119.65885900000001</v>
      </c>
      <c r="P58">
        <v>120.4662</v>
      </c>
      <c r="Q58">
        <v>10.556516</v>
      </c>
      <c r="R58">
        <v>41.016660999999999</v>
      </c>
      <c r="S58">
        <v>25.535060999999999</v>
      </c>
      <c r="T58">
        <v>0</v>
      </c>
      <c r="U58">
        <v>405.20185199999997</v>
      </c>
      <c r="V58">
        <v>13.7883</v>
      </c>
      <c r="W58">
        <v>33.671812000000003</v>
      </c>
      <c r="X58">
        <v>142.736118</v>
      </c>
      <c r="Y58">
        <v>0</v>
      </c>
      <c r="Z58">
        <v>6.3414570000000001</v>
      </c>
      <c r="AA58">
        <v>27.188320999999998</v>
      </c>
      <c r="AB58">
        <v>38.229992000000003</v>
      </c>
      <c r="AC58">
        <v>28.121172999999999</v>
      </c>
      <c r="AD58">
        <v>26.458732000000001</v>
      </c>
      <c r="AE58">
        <v>46.553654999999999</v>
      </c>
      <c r="AF58">
        <v>8.5864820000000002</v>
      </c>
      <c r="AG58">
        <v>14.054195999999999</v>
      </c>
      <c r="AH58">
        <v>147.343806</v>
      </c>
      <c r="AI58">
        <v>0</v>
      </c>
      <c r="AJ58">
        <v>0</v>
      </c>
      <c r="AK58">
        <v>49.729317999999999</v>
      </c>
      <c r="AL58">
        <v>76.793187000000003</v>
      </c>
      <c r="AM58">
        <v>0</v>
      </c>
      <c r="AN58">
        <v>0.64785700000000002</v>
      </c>
      <c r="AO58">
        <v>7.1118600000000001</v>
      </c>
      <c r="AP58">
        <v>4.2142850000000003</v>
      </c>
      <c r="AQ58">
        <v>16.458876</v>
      </c>
      <c r="AR58">
        <v>48.604483000000002</v>
      </c>
      <c r="AS58">
        <v>30.863907999999999</v>
      </c>
      <c r="AT58">
        <v>11.16614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2854.0824790000006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9.6760000000000002</v>
      </c>
      <c r="K59">
        <v>632.663228</v>
      </c>
      <c r="L59">
        <v>594.74017800000001</v>
      </c>
      <c r="M59">
        <v>89.019199999999998</v>
      </c>
      <c r="N59">
        <v>114.29774999999999</v>
      </c>
      <c r="O59">
        <v>119.65885900000001</v>
      </c>
      <c r="P59">
        <v>120.4662</v>
      </c>
      <c r="Q59">
        <v>10.556516</v>
      </c>
      <c r="R59">
        <v>41.016660999999999</v>
      </c>
      <c r="S59">
        <v>25.535060999999999</v>
      </c>
      <c r="T59">
        <v>0</v>
      </c>
      <c r="U59">
        <v>405.20185199999997</v>
      </c>
      <c r="V59">
        <v>13.7883</v>
      </c>
      <c r="W59">
        <v>33.671812000000003</v>
      </c>
      <c r="X59">
        <v>142.736118</v>
      </c>
      <c r="Y59">
        <v>0</v>
      </c>
      <c r="Z59">
        <v>6.3414570000000001</v>
      </c>
      <c r="AA59">
        <v>27.188320999999998</v>
      </c>
      <c r="AB59">
        <v>38.229992000000003</v>
      </c>
      <c r="AC59">
        <v>28.121172999999999</v>
      </c>
      <c r="AD59">
        <v>26.458732000000001</v>
      </c>
      <c r="AE59">
        <v>46.553654999999999</v>
      </c>
      <c r="AF59">
        <v>8.5864820000000002</v>
      </c>
      <c r="AG59">
        <v>14.054195999999999</v>
      </c>
      <c r="AH59">
        <v>147.343806</v>
      </c>
      <c r="AI59">
        <v>0</v>
      </c>
      <c r="AJ59">
        <v>0</v>
      </c>
      <c r="AK59">
        <v>49.729317999999999</v>
      </c>
      <c r="AL59">
        <v>76.793187000000003</v>
      </c>
      <c r="AM59">
        <v>0</v>
      </c>
      <c r="AN59">
        <v>0.64785700000000002</v>
      </c>
      <c r="AO59">
        <v>7.1118600000000001</v>
      </c>
      <c r="AP59">
        <v>4.2142850000000003</v>
      </c>
      <c r="AQ59">
        <v>24.688313999999998</v>
      </c>
      <c r="AR59">
        <v>48.604483000000002</v>
      </c>
      <c r="AS59">
        <v>30.863907999999999</v>
      </c>
      <c r="AT59">
        <v>11.16614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2949.7249010000005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9.6760000000000002</v>
      </c>
      <c r="K60">
        <v>664.52828599999998</v>
      </c>
      <c r="L60">
        <v>631.98793999999998</v>
      </c>
      <c r="M60">
        <v>89.019199999999998</v>
      </c>
      <c r="N60">
        <v>114.29774999999999</v>
      </c>
      <c r="O60">
        <v>119.65885900000001</v>
      </c>
      <c r="P60">
        <v>120.4662</v>
      </c>
      <c r="Q60">
        <v>10.556516</v>
      </c>
      <c r="R60">
        <v>41.016660999999999</v>
      </c>
      <c r="S60">
        <v>25.535060999999999</v>
      </c>
      <c r="T60">
        <v>0</v>
      </c>
      <c r="U60">
        <v>405.20185199999997</v>
      </c>
      <c r="V60">
        <v>13.7883</v>
      </c>
      <c r="W60">
        <v>33.671812000000003</v>
      </c>
      <c r="X60">
        <v>142.736118</v>
      </c>
      <c r="Y60">
        <v>0</v>
      </c>
      <c r="Z60">
        <v>6.3414570000000001</v>
      </c>
      <c r="AA60">
        <v>27.188320999999998</v>
      </c>
      <c r="AB60">
        <v>38.229992000000003</v>
      </c>
      <c r="AC60">
        <v>28.121172999999999</v>
      </c>
      <c r="AD60">
        <v>26.458732000000001</v>
      </c>
      <c r="AE60">
        <v>46.553654999999999</v>
      </c>
      <c r="AF60">
        <v>8.5864820000000002</v>
      </c>
      <c r="AG60">
        <v>14.054195999999999</v>
      </c>
      <c r="AH60">
        <v>147.343806</v>
      </c>
      <c r="AI60">
        <v>0</v>
      </c>
      <c r="AJ60">
        <v>0</v>
      </c>
      <c r="AK60">
        <v>49.729317999999999</v>
      </c>
      <c r="AL60">
        <v>76.793187000000003</v>
      </c>
      <c r="AM60">
        <v>0</v>
      </c>
      <c r="AN60">
        <v>0.64785700000000002</v>
      </c>
      <c r="AO60">
        <v>7.1118600000000001</v>
      </c>
      <c r="AP60">
        <v>4.2142850000000003</v>
      </c>
      <c r="AQ60">
        <v>24.688313999999998</v>
      </c>
      <c r="AR60">
        <v>48.604483000000002</v>
      </c>
      <c r="AS60">
        <v>30.863907999999999</v>
      </c>
      <c r="AT60">
        <v>11.16614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3018.8377210000008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9.6760000000000002</v>
      </c>
      <c r="K61">
        <v>664.52828599999998</v>
      </c>
      <c r="L61">
        <v>631.98793999999998</v>
      </c>
      <c r="M61">
        <v>89.019199999999998</v>
      </c>
      <c r="N61">
        <v>114.29774999999999</v>
      </c>
      <c r="O61">
        <v>119.65885900000001</v>
      </c>
      <c r="P61">
        <v>120.4662</v>
      </c>
      <c r="Q61">
        <v>10.556516</v>
      </c>
      <c r="R61">
        <v>41.016660999999999</v>
      </c>
      <c r="S61">
        <v>25.535060999999999</v>
      </c>
      <c r="T61">
        <v>0</v>
      </c>
      <c r="U61">
        <v>405.20185199999997</v>
      </c>
      <c r="V61">
        <v>13.7883</v>
      </c>
      <c r="W61">
        <v>33.671812000000003</v>
      </c>
      <c r="X61">
        <v>142.736118</v>
      </c>
      <c r="Y61">
        <v>0</v>
      </c>
      <c r="Z61">
        <v>6.3414570000000001</v>
      </c>
      <c r="AA61">
        <v>27.188320999999998</v>
      </c>
      <c r="AB61">
        <v>38.229992000000003</v>
      </c>
      <c r="AC61">
        <v>28.121172999999999</v>
      </c>
      <c r="AD61">
        <v>17.639154000000001</v>
      </c>
      <c r="AE61">
        <v>46.553654999999999</v>
      </c>
      <c r="AF61">
        <v>8.5864820000000002</v>
      </c>
      <c r="AG61">
        <v>14.054195999999999</v>
      </c>
      <c r="AH61">
        <v>147.343806</v>
      </c>
      <c r="AI61">
        <v>0</v>
      </c>
      <c r="AJ61">
        <v>0</v>
      </c>
      <c r="AK61">
        <v>49.729317999999999</v>
      </c>
      <c r="AL61">
        <v>76.793187000000003</v>
      </c>
      <c r="AM61">
        <v>0</v>
      </c>
      <c r="AN61">
        <v>0.64785700000000002</v>
      </c>
      <c r="AO61">
        <v>7.1118600000000001</v>
      </c>
      <c r="AP61">
        <v>4.2142850000000003</v>
      </c>
      <c r="AQ61">
        <v>24.688313999999998</v>
      </c>
      <c r="AR61">
        <v>48.604483000000002</v>
      </c>
      <c r="AS61">
        <v>30.863907999999999</v>
      </c>
      <c r="AT61">
        <v>11.16614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3010.0181430000007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9.6760000000000002</v>
      </c>
      <c r="K62">
        <v>664.52828599999998</v>
      </c>
      <c r="L62">
        <v>631.98793999999998</v>
      </c>
      <c r="M62">
        <v>89.019199999999998</v>
      </c>
      <c r="N62">
        <v>114.29774999999999</v>
      </c>
      <c r="O62">
        <v>119.65885900000001</v>
      </c>
      <c r="P62">
        <v>120.4662</v>
      </c>
      <c r="Q62">
        <v>10.556516</v>
      </c>
      <c r="R62">
        <v>41.016660999999999</v>
      </c>
      <c r="S62">
        <v>25.535060999999999</v>
      </c>
      <c r="T62">
        <v>0</v>
      </c>
      <c r="U62">
        <v>405.20185199999997</v>
      </c>
      <c r="V62">
        <v>13.7883</v>
      </c>
      <c r="W62">
        <v>33.671812000000003</v>
      </c>
      <c r="X62">
        <v>142.736118</v>
      </c>
      <c r="Y62">
        <v>0</v>
      </c>
      <c r="Z62">
        <v>6.3414570000000001</v>
      </c>
      <c r="AA62">
        <v>27.188320999999998</v>
      </c>
      <c r="AB62">
        <v>38.229992000000003</v>
      </c>
      <c r="AC62">
        <v>28.121172999999999</v>
      </c>
      <c r="AD62">
        <v>8.8195770000000007</v>
      </c>
      <c r="AE62">
        <v>45.188080999999997</v>
      </c>
      <c r="AF62">
        <v>8.5864820000000002</v>
      </c>
      <c r="AG62">
        <v>14.054195999999999</v>
      </c>
      <c r="AH62">
        <v>147.343806</v>
      </c>
      <c r="AI62">
        <v>0</v>
      </c>
      <c r="AJ62">
        <v>0</v>
      </c>
      <c r="AK62">
        <v>49.729317999999999</v>
      </c>
      <c r="AL62">
        <v>76.793187000000003</v>
      </c>
      <c r="AM62">
        <v>0</v>
      </c>
      <c r="AN62">
        <v>0.64785700000000002</v>
      </c>
      <c r="AO62">
        <v>7.1118600000000001</v>
      </c>
      <c r="AP62">
        <v>4.2142850000000003</v>
      </c>
      <c r="AQ62">
        <v>24.688313999999998</v>
      </c>
      <c r="AR62">
        <v>48.604483000000002</v>
      </c>
      <c r="AS62">
        <v>30.863907999999999</v>
      </c>
      <c r="AT62">
        <v>11.16614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2999.8329920000006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9.6760000000000002</v>
      </c>
      <c r="K63">
        <v>664.52828599999998</v>
      </c>
      <c r="L63">
        <v>631.98793999999998</v>
      </c>
      <c r="M63">
        <v>89.019199999999998</v>
      </c>
      <c r="N63">
        <v>114.29774999999999</v>
      </c>
      <c r="O63">
        <v>119.65885900000001</v>
      </c>
      <c r="P63">
        <v>120.4662</v>
      </c>
      <c r="Q63">
        <v>10.556516</v>
      </c>
      <c r="R63">
        <v>41.016660999999999</v>
      </c>
      <c r="S63">
        <v>25.535060999999999</v>
      </c>
      <c r="T63">
        <v>0</v>
      </c>
      <c r="U63">
        <v>405.20185199999997</v>
      </c>
      <c r="V63">
        <v>13.7883</v>
      </c>
      <c r="W63">
        <v>33.671812000000003</v>
      </c>
      <c r="X63">
        <v>142.736118</v>
      </c>
      <c r="Y63">
        <v>0</v>
      </c>
      <c r="Z63">
        <v>6.3414570000000001</v>
      </c>
      <c r="AA63">
        <v>40.782482000000002</v>
      </c>
      <c r="AB63">
        <v>38.229992000000003</v>
      </c>
      <c r="AC63">
        <v>28.121172999999999</v>
      </c>
      <c r="AD63">
        <v>8.8195770000000007</v>
      </c>
      <c r="AE63">
        <v>44.070793000000002</v>
      </c>
      <c r="AF63">
        <v>8.5864820000000002</v>
      </c>
      <c r="AG63">
        <v>14.054195999999999</v>
      </c>
      <c r="AH63">
        <v>147.343806</v>
      </c>
      <c r="AI63">
        <v>0</v>
      </c>
      <c r="AJ63">
        <v>0</v>
      </c>
      <c r="AK63">
        <v>49.729317999999999</v>
      </c>
      <c r="AL63">
        <v>76.793187000000003</v>
      </c>
      <c r="AM63">
        <v>0</v>
      </c>
      <c r="AN63">
        <v>0.64785700000000002</v>
      </c>
      <c r="AO63">
        <v>7.2540969999999998</v>
      </c>
      <c r="AP63">
        <v>4.2142850000000003</v>
      </c>
      <c r="AQ63">
        <v>24.688313999999998</v>
      </c>
      <c r="AR63">
        <v>48.604483000000002</v>
      </c>
      <c r="AS63">
        <v>30.863907999999999</v>
      </c>
      <c r="AT63">
        <v>11.16614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3012.4521020000007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9.6760000000000002</v>
      </c>
      <c r="K64">
        <v>664.52828599999998</v>
      </c>
      <c r="L64">
        <v>631.98793999999998</v>
      </c>
      <c r="M64">
        <v>89.019199999999998</v>
      </c>
      <c r="N64">
        <v>114.29774999999999</v>
      </c>
      <c r="O64">
        <v>119.65885900000001</v>
      </c>
      <c r="P64">
        <v>120.4662</v>
      </c>
      <c r="Q64">
        <v>10.556516</v>
      </c>
      <c r="R64">
        <v>41.016660999999999</v>
      </c>
      <c r="S64">
        <v>25.535060999999999</v>
      </c>
      <c r="T64">
        <v>0</v>
      </c>
      <c r="U64">
        <v>405.20185199999997</v>
      </c>
      <c r="V64">
        <v>13.7883</v>
      </c>
      <c r="W64">
        <v>33.671812000000003</v>
      </c>
      <c r="X64">
        <v>142.736118</v>
      </c>
      <c r="Y64">
        <v>0</v>
      </c>
      <c r="Z64">
        <v>6.3414570000000001</v>
      </c>
      <c r="AA64">
        <v>40.782482000000002</v>
      </c>
      <c r="AB64">
        <v>38.229992000000003</v>
      </c>
      <c r="AC64">
        <v>28.121172999999999</v>
      </c>
      <c r="AD64">
        <v>8.8195770000000007</v>
      </c>
      <c r="AE64">
        <v>44.070793000000002</v>
      </c>
      <c r="AF64">
        <v>8.5864820000000002</v>
      </c>
      <c r="AG64">
        <v>14.054195999999999</v>
      </c>
      <c r="AH64">
        <v>147.343806</v>
      </c>
      <c r="AI64">
        <v>0</v>
      </c>
      <c r="AJ64">
        <v>0</v>
      </c>
      <c r="AK64">
        <v>49.729317999999999</v>
      </c>
      <c r="AL64">
        <v>76.793187000000003</v>
      </c>
      <c r="AM64">
        <v>0</v>
      </c>
      <c r="AN64">
        <v>0.64785700000000002</v>
      </c>
      <c r="AO64">
        <v>7.2540969999999998</v>
      </c>
      <c r="AP64">
        <v>4.2142850000000003</v>
      </c>
      <c r="AQ64">
        <v>24.688313999999998</v>
      </c>
      <c r="AR64">
        <v>48.604483000000002</v>
      </c>
      <c r="AS64">
        <v>30.863907999999999</v>
      </c>
      <c r="AT64">
        <v>11.16614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3012.4521020000007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9.6760000000000002</v>
      </c>
      <c r="K65">
        <v>664.52828599999998</v>
      </c>
      <c r="L65">
        <v>631.98793999999998</v>
      </c>
      <c r="M65">
        <v>89.019199999999998</v>
      </c>
      <c r="N65">
        <v>114.29774999999999</v>
      </c>
      <c r="O65">
        <v>119.65885900000001</v>
      </c>
      <c r="P65">
        <v>120.4662</v>
      </c>
      <c r="Q65">
        <v>10.556516</v>
      </c>
      <c r="R65">
        <v>41.016660999999999</v>
      </c>
      <c r="S65">
        <v>25.535060999999999</v>
      </c>
      <c r="T65">
        <v>0</v>
      </c>
      <c r="U65">
        <v>405.20185199999997</v>
      </c>
      <c r="V65">
        <v>13.7883</v>
      </c>
      <c r="W65">
        <v>33.671812000000003</v>
      </c>
      <c r="X65">
        <v>142.736118</v>
      </c>
      <c r="Y65">
        <v>0</v>
      </c>
      <c r="Z65">
        <v>6.3414570000000001</v>
      </c>
      <c r="AA65">
        <v>40.782482000000002</v>
      </c>
      <c r="AB65">
        <v>38.229992000000003</v>
      </c>
      <c r="AC65">
        <v>28.121172999999999</v>
      </c>
      <c r="AD65">
        <v>8.8195770000000007</v>
      </c>
      <c r="AE65">
        <v>44.070793000000002</v>
      </c>
      <c r="AF65">
        <v>8.5864820000000002</v>
      </c>
      <c r="AG65">
        <v>14.054195999999999</v>
      </c>
      <c r="AH65">
        <v>147.343806</v>
      </c>
      <c r="AI65">
        <v>0</v>
      </c>
      <c r="AJ65">
        <v>0</v>
      </c>
      <c r="AK65">
        <v>49.729317999999999</v>
      </c>
      <c r="AL65">
        <v>76.793187000000003</v>
      </c>
      <c r="AM65">
        <v>0</v>
      </c>
      <c r="AN65">
        <v>0.64785700000000002</v>
      </c>
      <c r="AO65">
        <v>7.2540969999999998</v>
      </c>
      <c r="AP65">
        <v>6.0735279999999996</v>
      </c>
      <c r="AQ65">
        <v>24.688313999999998</v>
      </c>
      <c r="AR65">
        <v>48.604483000000002</v>
      </c>
      <c r="AS65">
        <v>30.863907999999999</v>
      </c>
      <c r="AT65">
        <v>11.16614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3014.3113450000005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9.6760000000000002</v>
      </c>
      <c r="K66">
        <v>664.52828599999998</v>
      </c>
      <c r="L66">
        <v>631.98793999999998</v>
      </c>
      <c r="M66">
        <v>89.019199999999998</v>
      </c>
      <c r="N66">
        <v>114.29774999999999</v>
      </c>
      <c r="O66">
        <v>119.65885900000001</v>
      </c>
      <c r="P66">
        <v>120.4662</v>
      </c>
      <c r="Q66">
        <v>10.556516</v>
      </c>
      <c r="R66">
        <v>41.016660999999999</v>
      </c>
      <c r="S66">
        <v>25.535060999999999</v>
      </c>
      <c r="T66">
        <v>0</v>
      </c>
      <c r="U66">
        <v>405.20185199999997</v>
      </c>
      <c r="V66">
        <v>13.7883</v>
      </c>
      <c r="W66">
        <v>33.671812000000003</v>
      </c>
      <c r="X66">
        <v>142.736118</v>
      </c>
      <c r="Y66">
        <v>0</v>
      </c>
      <c r="Z66">
        <v>6.3414570000000001</v>
      </c>
      <c r="AA66">
        <v>40.782482000000002</v>
      </c>
      <c r="AB66">
        <v>38.229992000000003</v>
      </c>
      <c r="AC66">
        <v>28.121172999999999</v>
      </c>
      <c r="AD66">
        <v>8.8195770000000007</v>
      </c>
      <c r="AE66">
        <v>44.070793000000002</v>
      </c>
      <c r="AF66">
        <v>8.5864820000000002</v>
      </c>
      <c r="AG66">
        <v>14.054195999999999</v>
      </c>
      <c r="AH66">
        <v>147.343806</v>
      </c>
      <c r="AI66">
        <v>0</v>
      </c>
      <c r="AJ66">
        <v>0</v>
      </c>
      <c r="AK66">
        <v>49.729317999999999</v>
      </c>
      <c r="AL66">
        <v>76.793187000000003</v>
      </c>
      <c r="AM66">
        <v>0</v>
      </c>
      <c r="AN66">
        <v>0.64785700000000002</v>
      </c>
      <c r="AO66">
        <v>7.2540969999999998</v>
      </c>
      <c r="AP66">
        <v>6.0735279999999996</v>
      </c>
      <c r="AQ66">
        <v>24.688313999999998</v>
      </c>
      <c r="AR66">
        <v>48.604483000000002</v>
      </c>
      <c r="AS66">
        <v>30.863907999999999</v>
      </c>
      <c r="AT66">
        <v>11.16614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3014.3113450000005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9.6760000000000002</v>
      </c>
      <c r="K67">
        <v>664.52828599999998</v>
      </c>
      <c r="L67">
        <v>631.98793999999998</v>
      </c>
      <c r="M67">
        <v>89.019199999999998</v>
      </c>
      <c r="N67">
        <v>114.29774999999999</v>
      </c>
      <c r="O67">
        <v>119.65885900000001</v>
      </c>
      <c r="P67">
        <v>120.4662</v>
      </c>
      <c r="Q67">
        <v>10.556516</v>
      </c>
      <c r="R67">
        <v>41.016660999999999</v>
      </c>
      <c r="S67">
        <v>25.535060999999999</v>
      </c>
      <c r="T67">
        <v>0</v>
      </c>
      <c r="U67">
        <v>405.20185199999997</v>
      </c>
      <c r="V67">
        <v>13.7883</v>
      </c>
      <c r="W67">
        <v>33.671812000000003</v>
      </c>
      <c r="X67">
        <v>142.736118</v>
      </c>
      <c r="Y67">
        <v>0</v>
      </c>
      <c r="Z67">
        <v>6.3414570000000001</v>
      </c>
      <c r="AA67">
        <v>40.782482000000002</v>
      </c>
      <c r="AB67">
        <v>38.229992000000003</v>
      </c>
      <c r="AC67">
        <v>28.121172999999999</v>
      </c>
      <c r="AD67">
        <v>8.8195770000000007</v>
      </c>
      <c r="AE67">
        <v>44.070793000000002</v>
      </c>
      <c r="AF67">
        <v>8.5864820000000002</v>
      </c>
      <c r="AG67">
        <v>14.054195999999999</v>
      </c>
      <c r="AH67">
        <v>147.343806</v>
      </c>
      <c r="AI67">
        <v>0</v>
      </c>
      <c r="AJ67">
        <v>0</v>
      </c>
      <c r="AK67">
        <v>49.729317999999999</v>
      </c>
      <c r="AL67">
        <v>76.793187000000003</v>
      </c>
      <c r="AM67">
        <v>5.1076509999999997</v>
      </c>
      <c r="AN67">
        <v>0.64785700000000002</v>
      </c>
      <c r="AO67">
        <v>7.168755</v>
      </c>
      <c r="AP67">
        <v>6.0735279999999996</v>
      </c>
      <c r="AQ67">
        <v>16.458876</v>
      </c>
      <c r="AR67">
        <v>48.604483000000002</v>
      </c>
      <c r="AS67">
        <v>30.863907999999999</v>
      </c>
      <c r="AT67">
        <v>11.16614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3011.1042160000006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9.6760000000000002</v>
      </c>
      <c r="K68">
        <v>664.52828599999998</v>
      </c>
      <c r="L68">
        <v>631.98793999999998</v>
      </c>
      <c r="M68">
        <v>89.019199999999998</v>
      </c>
      <c r="N68">
        <v>114.29774999999999</v>
      </c>
      <c r="O68">
        <v>119.65885900000001</v>
      </c>
      <c r="P68">
        <v>120.4662</v>
      </c>
      <c r="Q68">
        <v>10.556516</v>
      </c>
      <c r="R68">
        <v>41.016660999999999</v>
      </c>
      <c r="S68">
        <v>25.535060999999999</v>
      </c>
      <c r="T68">
        <v>0</v>
      </c>
      <c r="U68">
        <v>405.20185199999997</v>
      </c>
      <c r="V68">
        <v>13.7883</v>
      </c>
      <c r="W68">
        <v>33.671812000000003</v>
      </c>
      <c r="X68">
        <v>142.736118</v>
      </c>
      <c r="Y68">
        <v>0</v>
      </c>
      <c r="Z68">
        <v>6.3414570000000001</v>
      </c>
      <c r="AA68">
        <v>40.782482000000002</v>
      </c>
      <c r="AB68">
        <v>38.229992000000003</v>
      </c>
      <c r="AC68">
        <v>28.121172999999999</v>
      </c>
      <c r="AD68">
        <v>8.8195770000000007</v>
      </c>
      <c r="AE68">
        <v>44.070793000000002</v>
      </c>
      <c r="AF68">
        <v>8.5864820000000002</v>
      </c>
      <c r="AG68">
        <v>14.054195999999999</v>
      </c>
      <c r="AH68">
        <v>147.343806</v>
      </c>
      <c r="AI68">
        <v>0</v>
      </c>
      <c r="AJ68">
        <v>0</v>
      </c>
      <c r="AK68">
        <v>49.729317999999999</v>
      </c>
      <c r="AL68">
        <v>76.793187000000003</v>
      </c>
      <c r="AM68">
        <v>5.1076509999999997</v>
      </c>
      <c r="AN68">
        <v>0.64785700000000002</v>
      </c>
      <c r="AO68">
        <v>7.168755</v>
      </c>
      <c r="AP68">
        <v>6.0735279999999996</v>
      </c>
      <c r="AQ68">
        <v>16.458876</v>
      </c>
      <c r="AR68">
        <v>48.604483000000002</v>
      </c>
      <c r="AS68">
        <v>30.863907999999999</v>
      </c>
      <c r="AT68">
        <v>11.16614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3011.1042160000006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9.6760000000000002</v>
      </c>
      <c r="K69">
        <v>664.52828599999998</v>
      </c>
      <c r="L69">
        <v>631.98793999999998</v>
      </c>
      <c r="M69">
        <v>89.019199999999998</v>
      </c>
      <c r="N69">
        <v>114.29774999999999</v>
      </c>
      <c r="O69">
        <v>119.65885900000001</v>
      </c>
      <c r="P69">
        <v>120.4662</v>
      </c>
      <c r="Q69">
        <v>10.556516</v>
      </c>
      <c r="R69">
        <v>41.016660999999999</v>
      </c>
      <c r="S69">
        <v>25.535060999999999</v>
      </c>
      <c r="T69">
        <v>0</v>
      </c>
      <c r="U69">
        <v>405.20185199999997</v>
      </c>
      <c r="V69">
        <v>13.7883</v>
      </c>
      <c r="W69">
        <v>33.671812000000003</v>
      </c>
      <c r="X69">
        <v>142.736118</v>
      </c>
      <c r="Y69">
        <v>0</v>
      </c>
      <c r="Z69">
        <v>6.3414570000000001</v>
      </c>
      <c r="AA69">
        <v>40.782482000000002</v>
      </c>
      <c r="AB69">
        <v>38.229992000000003</v>
      </c>
      <c r="AC69">
        <v>28.121172999999999</v>
      </c>
      <c r="AD69">
        <v>8.8195770000000007</v>
      </c>
      <c r="AE69">
        <v>47.795085999999998</v>
      </c>
      <c r="AF69">
        <v>8.5864820000000002</v>
      </c>
      <c r="AG69">
        <v>14.054195999999999</v>
      </c>
      <c r="AH69">
        <v>147.343806</v>
      </c>
      <c r="AI69">
        <v>0</v>
      </c>
      <c r="AJ69">
        <v>0</v>
      </c>
      <c r="AK69">
        <v>49.729317999999999</v>
      </c>
      <c r="AL69">
        <v>76.793187000000003</v>
      </c>
      <c r="AM69">
        <v>10.215301999999999</v>
      </c>
      <c r="AN69">
        <v>0.64785700000000002</v>
      </c>
      <c r="AO69">
        <v>7.168755</v>
      </c>
      <c r="AP69">
        <v>6.0735279999999996</v>
      </c>
      <c r="AQ69">
        <v>16.458876</v>
      </c>
      <c r="AR69">
        <v>48.604483000000002</v>
      </c>
      <c r="AS69">
        <v>30.863907999999999</v>
      </c>
      <c r="AT69">
        <v>11.16614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3019.9361600000011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9.6760000000000002</v>
      </c>
      <c r="K70">
        <v>664.52828599999998</v>
      </c>
      <c r="L70">
        <v>631.98793999999998</v>
      </c>
      <c r="M70">
        <v>89.019199999999998</v>
      </c>
      <c r="N70">
        <v>114.29774999999999</v>
      </c>
      <c r="O70">
        <v>119.65885900000001</v>
      </c>
      <c r="P70">
        <v>120.4662</v>
      </c>
      <c r="Q70">
        <v>10.556516</v>
      </c>
      <c r="R70">
        <v>41.016660999999999</v>
      </c>
      <c r="S70">
        <v>25.535060999999999</v>
      </c>
      <c r="T70">
        <v>0</v>
      </c>
      <c r="U70">
        <v>405.20185199999997</v>
      </c>
      <c r="V70">
        <v>13.7883</v>
      </c>
      <c r="W70">
        <v>33.671812000000003</v>
      </c>
      <c r="X70">
        <v>142.736118</v>
      </c>
      <c r="Y70">
        <v>0</v>
      </c>
      <c r="Z70">
        <v>6.3414570000000001</v>
      </c>
      <c r="AA70">
        <v>40.782482000000002</v>
      </c>
      <c r="AB70">
        <v>38.229992000000003</v>
      </c>
      <c r="AC70">
        <v>28.121172999999999</v>
      </c>
      <c r="AD70">
        <v>8.8195770000000007</v>
      </c>
      <c r="AE70">
        <v>47.795085999999998</v>
      </c>
      <c r="AF70">
        <v>8.5864820000000002</v>
      </c>
      <c r="AG70">
        <v>14.054195999999999</v>
      </c>
      <c r="AH70">
        <v>147.343806</v>
      </c>
      <c r="AI70">
        <v>0</v>
      </c>
      <c r="AJ70">
        <v>0</v>
      </c>
      <c r="AK70">
        <v>49.729317999999999</v>
      </c>
      <c r="AL70">
        <v>76.793187000000003</v>
      </c>
      <c r="AM70">
        <v>10.215301999999999</v>
      </c>
      <c r="AN70">
        <v>0.64785700000000002</v>
      </c>
      <c r="AO70">
        <v>7.168755</v>
      </c>
      <c r="AP70">
        <v>6.0735279999999996</v>
      </c>
      <c r="AQ70">
        <v>16.458876</v>
      </c>
      <c r="AR70">
        <v>48.604483000000002</v>
      </c>
      <c r="AS70">
        <v>30.863907999999999</v>
      </c>
      <c r="AT70">
        <v>11.16614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3019.9361600000011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9.6760000000000002</v>
      </c>
      <c r="K71">
        <v>664.52828599999998</v>
      </c>
      <c r="L71">
        <v>631.98793999999998</v>
      </c>
      <c r="M71">
        <v>89.019199999999998</v>
      </c>
      <c r="N71">
        <v>114.29774999999999</v>
      </c>
      <c r="O71">
        <v>119.65885900000001</v>
      </c>
      <c r="P71">
        <v>120.4662</v>
      </c>
      <c r="Q71">
        <v>10.556516</v>
      </c>
      <c r="R71">
        <v>41.016660999999999</v>
      </c>
      <c r="S71">
        <v>25.535060999999999</v>
      </c>
      <c r="T71">
        <v>0</v>
      </c>
      <c r="U71">
        <v>405.20185199999997</v>
      </c>
      <c r="V71">
        <v>13.7883</v>
      </c>
      <c r="W71">
        <v>32.890658999999999</v>
      </c>
      <c r="X71">
        <v>142.736118</v>
      </c>
      <c r="Y71">
        <v>0</v>
      </c>
      <c r="Z71">
        <v>6.3414570000000001</v>
      </c>
      <c r="AA71">
        <v>40.782482000000002</v>
      </c>
      <c r="AB71">
        <v>38.229992000000003</v>
      </c>
      <c r="AC71">
        <v>28.121172999999999</v>
      </c>
      <c r="AD71">
        <v>8.8195770000000007</v>
      </c>
      <c r="AE71">
        <v>47.795085999999998</v>
      </c>
      <c r="AF71">
        <v>8.5864820000000002</v>
      </c>
      <c r="AG71">
        <v>14.054195999999999</v>
      </c>
      <c r="AH71">
        <v>147.343806</v>
      </c>
      <c r="AI71">
        <v>0</v>
      </c>
      <c r="AJ71">
        <v>0</v>
      </c>
      <c r="AK71">
        <v>49.729317999999999</v>
      </c>
      <c r="AL71">
        <v>76.793187000000003</v>
      </c>
      <c r="AM71">
        <v>10.215301999999999</v>
      </c>
      <c r="AN71">
        <v>0.64785700000000002</v>
      </c>
      <c r="AO71">
        <v>7.168755</v>
      </c>
      <c r="AP71">
        <v>6.0735279999999996</v>
      </c>
      <c r="AQ71">
        <v>16.458876</v>
      </c>
      <c r="AR71">
        <v>48.604483000000002</v>
      </c>
      <c r="AS71">
        <v>30.863907999999999</v>
      </c>
      <c r="AT71">
        <v>11.16614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3019.1550070000012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9.6760000000000002</v>
      </c>
      <c r="K72">
        <v>664.52828599999998</v>
      </c>
      <c r="L72">
        <v>631.98793999999998</v>
      </c>
      <c r="M72">
        <v>89.019199999999998</v>
      </c>
      <c r="N72">
        <v>114.29774999999999</v>
      </c>
      <c r="O72">
        <v>119.65885900000001</v>
      </c>
      <c r="P72">
        <v>120.4662</v>
      </c>
      <c r="Q72">
        <v>10.556516</v>
      </c>
      <c r="R72">
        <v>41.016660999999999</v>
      </c>
      <c r="S72">
        <v>25.535060999999999</v>
      </c>
      <c r="T72">
        <v>0</v>
      </c>
      <c r="U72">
        <v>405.20185199999997</v>
      </c>
      <c r="V72">
        <v>13.7883</v>
      </c>
      <c r="W72">
        <v>32.890658999999999</v>
      </c>
      <c r="X72">
        <v>142.736118</v>
      </c>
      <c r="Y72">
        <v>0</v>
      </c>
      <c r="Z72">
        <v>6.3414570000000001</v>
      </c>
      <c r="AA72">
        <v>40.782482000000002</v>
      </c>
      <c r="AB72">
        <v>38.229992000000003</v>
      </c>
      <c r="AC72">
        <v>28.121172999999999</v>
      </c>
      <c r="AD72">
        <v>8.8195770000000007</v>
      </c>
      <c r="AE72">
        <v>47.795085999999998</v>
      </c>
      <c r="AF72">
        <v>8.5864820000000002</v>
      </c>
      <c r="AG72">
        <v>14.054195999999999</v>
      </c>
      <c r="AH72">
        <v>147.343806</v>
      </c>
      <c r="AI72">
        <v>0</v>
      </c>
      <c r="AJ72">
        <v>0</v>
      </c>
      <c r="AK72">
        <v>49.729317999999999</v>
      </c>
      <c r="AL72">
        <v>76.793187000000003</v>
      </c>
      <c r="AM72">
        <v>10.215301999999999</v>
      </c>
      <c r="AN72">
        <v>0.64785700000000002</v>
      </c>
      <c r="AO72">
        <v>7.168755</v>
      </c>
      <c r="AP72">
        <v>6.0735279999999996</v>
      </c>
      <c r="AQ72">
        <v>16.458876</v>
      </c>
      <c r="AR72">
        <v>48.604483000000002</v>
      </c>
      <c r="AS72">
        <v>30.863907999999999</v>
      </c>
      <c r="AT72">
        <v>11.16614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3019.1550070000012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9.6760000000000002</v>
      </c>
      <c r="K73">
        <v>664.52828599999998</v>
      </c>
      <c r="L73">
        <v>631.98793999999998</v>
      </c>
      <c r="M73">
        <v>89.019199999999998</v>
      </c>
      <c r="N73">
        <v>114.29774999999999</v>
      </c>
      <c r="O73">
        <v>119.65885900000001</v>
      </c>
      <c r="P73">
        <v>121.51846500000001</v>
      </c>
      <c r="Q73">
        <v>10.556516</v>
      </c>
      <c r="R73">
        <v>41.016660999999999</v>
      </c>
      <c r="S73">
        <v>25.535060999999999</v>
      </c>
      <c r="T73">
        <v>0</v>
      </c>
      <c r="U73">
        <v>405.20185199999997</v>
      </c>
      <c r="V73">
        <v>13.7883</v>
      </c>
      <c r="W73">
        <v>33.671812000000003</v>
      </c>
      <c r="X73">
        <v>142.736118</v>
      </c>
      <c r="Y73">
        <v>0</v>
      </c>
      <c r="Z73">
        <v>6.3414570000000001</v>
      </c>
      <c r="AA73">
        <v>40.782482000000002</v>
      </c>
      <c r="AB73">
        <v>38.229992000000003</v>
      </c>
      <c r="AC73">
        <v>28.121172999999999</v>
      </c>
      <c r="AD73">
        <v>17.639154000000001</v>
      </c>
      <c r="AE73">
        <v>47.795085999999998</v>
      </c>
      <c r="AF73">
        <v>8.5864820000000002</v>
      </c>
      <c r="AG73">
        <v>14.054195999999999</v>
      </c>
      <c r="AH73">
        <v>147.343806</v>
      </c>
      <c r="AI73">
        <v>0</v>
      </c>
      <c r="AJ73">
        <v>0</v>
      </c>
      <c r="AK73">
        <v>49.729317999999999</v>
      </c>
      <c r="AL73">
        <v>76.793187000000003</v>
      </c>
      <c r="AM73">
        <v>10.215301999999999</v>
      </c>
      <c r="AN73">
        <v>0.64785700000000002</v>
      </c>
      <c r="AO73">
        <v>7.168755</v>
      </c>
      <c r="AP73">
        <v>6.0735279999999996</v>
      </c>
      <c r="AQ73">
        <v>16.458876</v>
      </c>
      <c r="AR73">
        <v>48.604483000000002</v>
      </c>
      <c r="AS73">
        <v>30.863907999999999</v>
      </c>
      <c r="AT73">
        <v>11.16614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3029.8080020000011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9.6760000000000002</v>
      </c>
      <c r="K74">
        <v>664.52828599999998</v>
      </c>
      <c r="L74">
        <v>631.98793999999998</v>
      </c>
      <c r="M74">
        <v>89.019199999999998</v>
      </c>
      <c r="N74">
        <v>114.29774999999999</v>
      </c>
      <c r="O74">
        <v>119.65885900000001</v>
      </c>
      <c r="P74">
        <v>121.51846500000001</v>
      </c>
      <c r="Q74">
        <v>10.556516</v>
      </c>
      <c r="R74">
        <v>41.016660999999999</v>
      </c>
      <c r="S74">
        <v>25.535060999999999</v>
      </c>
      <c r="T74">
        <v>0</v>
      </c>
      <c r="U74">
        <v>405.20185199999997</v>
      </c>
      <c r="V74">
        <v>13.7883</v>
      </c>
      <c r="W74">
        <v>33.671812000000003</v>
      </c>
      <c r="X74">
        <v>142.736118</v>
      </c>
      <c r="Y74">
        <v>0</v>
      </c>
      <c r="Z74">
        <v>6.3414570000000001</v>
      </c>
      <c r="AA74">
        <v>40.782482000000002</v>
      </c>
      <c r="AB74">
        <v>38.229992000000003</v>
      </c>
      <c r="AC74">
        <v>28.121172999999999</v>
      </c>
      <c r="AD74">
        <v>17.639154000000001</v>
      </c>
      <c r="AE74">
        <v>47.795085999999998</v>
      </c>
      <c r="AF74">
        <v>8.5864820000000002</v>
      </c>
      <c r="AG74">
        <v>14.054195999999999</v>
      </c>
      <c r="AH74">
        <v>147.343806</v>
      </c>
      <c r="AI74">
        <v>0</v>
      </c>
      <c r="AJ74">
        <v>0</v>
      </c>
      <c r="AK74">
        <v>49.729317999999999</v>
      </c>
      <c r="AL74">
        <v>76.793187000000003</v>
      </c>
      <c r="AM74">
        <v>10.215301999999999</v>
      </c>
      <c r="AN74">
        <v>0.64785700000000002</v>
      </c>
      <c r="AO74">
        <v>7.168755</v>
      </c>
      <c r="AP74">
        <v>6.0735279999999996</v>
      </c>
      <c r="AQ74">
        <v>24.688313999999998</v>
      </c>
      <c r="AR74">
        <v>48.604483000000002</v>
      </c>
      <c r="AS74">
        <v>30.863907999999999</v>
      </c>
      <c r="AT74">
        <v>11.16614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3038.037440000001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9.6760000000000002</v>
      </c>
      <c r="K75">
        <v>664.52828599999998</v>
      </c>
      <c r="L75">
        <v>631.98793999999998</v>
      </c>
      <c r="M75">
        <v>89.019199999999998</v>
      </c>
      <c r="N75">
        <v>114.29774999999999</v>
      </c>
      <c r="O75">
        <v>119.65885900000001</v>
      </c>
      <c r="P75">
        <v>121.51846500000001</v>
      </c>
      <c r="Q75">
        <v>10.556516</v>
      </c>
      <c r="R75">
        <v>41.016660999999999</v>
      </c>
      <c r="S75">
        <v>25.535060999999999</v>
      </c>
      <c r="T75">
        <v>0</v>
      </c>
      <c r="U75">
        <v>405.20185199999997</v>
      </c>
      <c r="V75">
        <v>13.7883</v>
      </c>
      <c r="W75">
        <v>33.671812000000003</v>
      </c>
      <c r="X75">
        <v>142.736118</v>
      </c>
      <c r="Y75">
        <v>0</v>
      </c>
      <c r="Z75">
        <v>1.06436</v>
      </c>
      <c r="AA75">
        <v>40.782482000000002</v>
      </c>
      <c r="AB75">
        <v>38.229992000000003</v>
      </c>
      <c r="AC75">
        <v>28.121172999999999</v>
      </c>
      <c r="AD75">
        <v>17.639154000000001</v>
      </c>
      <c r="AE75">
        <v>47.834811999999999</v>
      </c>
      <c r="AF75">
        <v>8.5864820000000002</v>
      </c>
      <c r="AG75">
        <v>14.054195999999999</v>
      </c>
      <c r="AH75">
        <v>147.343806</v>
      </c>
      <c r="AI75">
        <v>0</v>
      </c>
      <c r="AJ75">
        <v>0</v>
      </c>
      <c r="AK75">
        <v>49.729317999999999</v>
      </c>
      <c r="AL75">
        <v>76.793187000000003</v>
      </c>
      <c r="AM75">
        <v>10.215301999999999</v>
      </c>
      <c r="AN75">
        <v>0.64785700000000002</v>
      </c>
      <c r="AO75">
        <v>8.9609439999999996</v>
      </c>
      <c r="AP75">
        <v>6.0735279999999996</v>
      </c>
      <c r="AQ75">
        <v>24.688313999999998</v>
      </c>
      <c r="AR75">
        <v>48.604483000000002</v>
      </c>
      <c r="AS75">
        <v>30.863907999999999</v>
      </c>
      <c r="AT75">
        <v>11.16614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3034.5922580000006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9.6760000000000002</v>
      </c>
      <c r="K76">
        <v>664.52828599999998</v>
      </c>
      <c r="L76">
        <v>631.98793999999998</v>
      </c>
      <c r="M76">
        <v>89.019199999999998</v>
      </c>
      <c r="N76">
        <v>114.29774999999999</v>
      </c>
      <c r="O76">
        <v>119.65885900000001</v>
      </c>
      <c r="P76">
        <v>121.51846500000001</v>
      </c>
      <c r="Q76">
        <v>10.556516</v>
      </c>
      <c r="R76">
        <v>41.016660999999999</v>
      </c>
      <c r="S76">
        <v>25.535060999999999</v>
      </c>
      <c r="T76">
        <v>0</v>
      </c>
      <c r="U76">
        <v>405.20185199999997</v>
      </c>
      <c r="V76">
        <v>13.7883</v>
      </c>
      <c r="W76">
        <v>33.671812000000003</v>
      </c>
      <c r="X76">
        <v>142.736118</v>
      </c>
      <c r="Y76">
        <v>0</v>
      </c>
      <c r="Z76">
        <v>1.06436</v>
      </c>
      <c r="AA76">
        <v>40.782482000000002</v>
      </c>
      <c r="AB76">
        <v>38.229992000000003</v>
      </c>
      <c r="AC76">
        <v>28.121172999999999</v>
      </c>
      <c r="AD76">
        <v>17.639154000000001</v>
      </c>
      <c r="AE76">
        <v>47.834811999999999</v>
      </c>
      <c r="AF76">
        <v>8.5864820000000002</v>
      </c>
      <c r="AG76">
        <v>14.054195999999999</v>
      </c>
      <c r="AH76">
        <v>147.343806</v>
      </c>
      <c r="AI76">
        <v>0</v>
      </c>
      <c r="AJ76">
        <v>0</v>
      </c>
      <c r="AK76">
        <v>49.729317999999999</v>
      </c>
      <c r="AL76">
        <v>76.793187000000003</v>
      </c>
      <c r="AM76">
        <v>10.215301999999999</v>
      </c>
      <c r="AN76">
        <v>0.64785700000000002</v>
      </c>
      <c r="AO76">
        <v>8.9609439999999996</v>
      </c>
      <c r="AP76">
        <v>6.0735279999999996</v>
      </c>
      <c r="AQ76">
        <v>24.688313999999998</v>
      </c>
      <c r="AR76">
        <v>48.604483000000002</v>
      </c>
      <c r="AS76">
        <v>30.863907999999999</v>
      </c>
      <c r="AT76">
        <v>11.16614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3034.5922580000006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9.6760000000000002</v>
      </c>
      <c r="K77">
        <v>664.52828599999998</v>
      </c>
      <c r="L77">
        <v>631.98793999999998</v>
      </c>
      <c r="M77">
        <v>89.019199999999998</v>
      </c>
      <c r="N77">
        <v>114.29774999999999</v>
      </c>
      <c r="O77">
        <v>119.65885900000001</v>
      </c>
      <c r="P77">
        <v>121.51846500000001</v>
      </c>
      <c r="Q77">
        <v>10.556516</v>
      </c>
      <c r="R77">
        <v>41.016660999999999</v>
      </c>
      <c r="S77">
        <v>25.535060999999999</v>
      </c>
      <c r="T77">
        <v>0</v>
      </c>
      <c r="U77">
        <v>405.20185199999997</v>
      </c>
      <c r="V77">
        <v>13.7883</v>
      </c>
      <c r="W77">
        <v>33.671812000000003</v>
      </c>
      <c r="X77">
        <v>142.736118</v>
      </c>
      <c r="Y77">
        <v>0</v>
      </c>
      <c r="Z77">
        <v>1.06436</v>
      </c>
      <c r="AA77">
        <v>40.782482000000002</v>
      </c>
      <c r="AB77">
        <v>38.229992000000003</v>
      </c>
      <c r="AC77">
        <v>28.121172999999999</v>
      </c>
      <c r="AD77">
        <v>17.639154000000001</v>
      </c>
      <c r="AE77">
        <v>47.834811999999999</v>
      </c>
      <c r="AF77">
        <v>17.172965000000001</v>
      </c>
      <c r="AG77">
        <v>14.054195999999999</v>
      </c>
      <c r="AH77">
        <v>147.343806</v>
      </c>
      <c r="AI77">
        <v>2.4635099999999999</v>
      </c>
      <c r="AJ77">
        <v>0</v>
      </c>
      <c r="AK77">
        <v>49.729317999999999</v>
      </c>
      <c r="AL77">
        <v>76.793187000000003</v>
      </c>
      <c r="AM77">
        <v>10.215301999999999</v>
      </c>
      <c r="AN77">
        <v>0.64785700000000002</v>
      </c>
      <c r="AO77">
        <v>6.9696230000000003</v>
      </c>
      <c r="AP77">
        <v>6.693276</v>
      </c>
      <c r="AQ77">
        <v>24.688313999999998</v>
      </c>
      <c r="AR77">
        <v>48.604483000000002</v>
      </c>
      <c r="AS77">
        <v>30.863907999999999</v>
      </c>
      <c r="AT77">
        <v>11.16614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3044.2706780000008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9.6760000000000002</v>
      </c>
      <c r="K78">
        <v>664.52828599999998</v>
      </c>
      <c r="L78">
        <v>631.98793999999998</v>
      </c>
      <c r="M78">
        <v>89.019199999999998</v>
      </c>
      <c r="N78">
        <v>114.29774999999999</v>
      </c>
      <c r="O78">
        <v>119.65885900000001</v>
      </c>
      <c r="P78">
        <v>121.51846500000001</v>
      </c>
      <c r="Q78">
        <v>10.556516</v>
      </c>
      <c r="R78">
        <v>41.016660999999999</v>
      </c>
      <c r="S78">
        <v>25.535060999999999</v>
      </c>
      <c r="T78">
        <v>0</v>
      </c>
      <c r="U78">
        <v>405.20185199999997</v>
      </c>
      <c r="V78">
        <v>13.7883</v>
      </c>
      <c r="W78">
        <v>33.671812000000003</v>
      </c>
      <c r="X78">
        <v>142.736118</v>
      </c>
      <c r="Y78">
        <v>0</v>
      </c>
      <c r="Z78">
        <v>6.3414570000000001</v>
      </c>
      <c r="AA78">
        <v>40.782482000000002</v>
      </c>
      <c r="AB78">
        <v>38.229992000000003</v>
      </c>
      <c r="AC78">
        <v>28.121172999999999</v>
      </c>
      <c r="AD78">
        <v>26.458732000000001</v>
      </c>
      <c r="AE78">
        <v>47.834811999999999</v>
      </c>
      <c r="AF78">
        <v>25.759447000000002</v>
      </c>
      <c r="AG78">
        <v>14.054195999999999</v>
      </c>
      <c r="AH78">
        <v>147.343806</v>
      </c>
      <c r="AI78">
        <v>3.6952639999999999</v>
      </c>
      <c r="AJ78">
        <v>0</v>
      </c>
      <c r="AK78">
        <v>49.729317999999999</v>
      </c>
      <c r="AL78">
        <v>76.793187000000003</v>
      </c>
      <c r="AM78">
        <v>10.215301999999999</v>
      </c>
      <c r="AN78">
        <v>0.64785700000000002</v>
      </c>
      <c r="AO78">
        <v>6.9696230000000003</v>
      </c>
      <c r="AP78">
        <v>6.693276</v>
      </c>
      <c r="AQ78">
        <v>24.688313999999998</v>
      </c>
      <c r="AR78">
        <v>48.604483000000002</v>
      </c>
      <c r="AS78">
        <v>30.863907999999999</v>
      </c>
      <c r="AT78">
        <v>11.16614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3068.1855890000006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9.6760000000000002</v>
      </c>
      <c r="K79">
        <v>664.52828599999998</v>
      </c>
      <c r="L79">
        <v>631.98793999999998</v>
      </c>
      <c r="M79">
        <v>89.019199999999998</v>
      </c>
      <c r="N79">
        <v>114.29774999999999</v>
      </c>
      <c r="O79">
        <v>119.65885900000001</v>
      </c>
      <c r="P79">
        <v>121.51846500000001</v>
      </c>
      <c r="Q79">
        <v>10.556516</v>
      </c>
      <c r="R79">
        <v>41.016660999999999</v>
      </c>
      <c r="S79">
        <v>25.535060999999999</v>
      </c>
      <c r="T79">
        <v>0</v>
      </c>
      <c r="U79">
        <v>405.20185199999997</v>
      </c>
      <c r="V79">
        <v>13.7883</v>
      </c>
      <c r="W79">
        <v>33.671812000000003</v>
      </c>
      <c r="X79">
        <v>142.736118</v>
      </c>
      <c r="Y79">
        <v>0</v>
      </c>
      <c r="Z79">
        <v>19.024370999999999</v>
      </c>
      <c r="AA79">
        <v>40.782482000000002</v>
      </c>
      <c r="AB79">
        <v>38.229992000000003</v>
      </c>
      <c r="AC79">
        <v>28.121172999999999</v>
      </c>
      <c r="AD79">
        <v>35.278309</v>
      </c>
      <c r="AE79">
        <v>47.834811999999999</v>
      </c>
      <c r="AF79">
        <v>28.621607999999998</v>
      </c>
      <c r="AG79">
        <v>14.054195999999999</v>
      </c>
      <c r="AH79">
        <v>147.343806</v>
      </c>
      <c r="AI79">
        <v>11.085793000000001</v>
      </c>
      <c r="AJ79">
        <v>0</v>
      </c>
      <c r="AK79">
        <v>49.729317999999999</v>
      </c>
      <c r="AL79">
        <v>76.793187000000003</v>
      </c>
      <c r="AM79">
        <v>15.322952000000001</v>
      </c>
      <c r="AN79">
        <v>0.64785700000000002</v>
      </c>
      <c r="AO79">
        <v>6.9696230000000003</v>
      </c>
      <c r="AP79">
        <v>6.693276</v>
      </c>
      <c r="AQ79">
        <v>25.602696000000002</v>
      </c>
      <c r="AR79">
        <v>48.604483000000002</v>
      </c>
      <c r="AS79">
        <v>30.863907999999999</v>
      </c>
      <c r="AT79">
        <v>11.16614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3105.9628020000005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9.6760000000000002</v>
      </c>
      <c r="K80">
        <v>664.52828599999998</v>
      </c>
      <c r="L80">
        <v>631.98793999999998</v>
      </c>
      <c r="M80">
        <v>89.019199999999998</v>
      </c>
      <c r="N80">
        <v>114.29774999999999</v>
      </c>
      <c r="O80">
        <v>119.65885900000001</v>
      </c>
      <c r="P80">
        <v>121.51846500000001</v>
      </c>
      <c r="Q80">
        <v>10.556516</v>
      </c>
      <c r="R80">
        <v>41.016660999999999</v>
      </c>
      <c r="S80">
        <v>25.535060999999999</v>
      </c>
      <c r="T80">
        <v>0</v>
      </c>
      <c r="U80">
        <v>405.20185199999997</v>
      </c>
      <c r="V80">
        <v>13.7883</v>
      </c>
      <c r="W80">
        <v>33.671812000000003</v>
      </c>
      <c r="X80">
        <v>142.736118</v>
      </c>
      <c r="Y80">
        <v>0</v>
      </c>
      <c r="Z80">
        <v>19.024370999999999</v>
      </c>
      <c r="AA80">
        <v>40.782482000000002</v>
      </c>
      <c r="AB80">
        <v>38.229992000000003</v>
      </c>
      <c r="AC80">
        <v>28.121172999999999</v>
      </c>
      <c r="AD80">
        <v>35.278309</v>
      </c>
      <c r="AE80">
        <v>47.834811999999999</v>
      </c>
      <c r="AF80">
        <v>28.621607999999998</v>
      </c>
      <c r="AG80">
        <v>14.054195999999999</v>
      </c>
      <c r="AH80">
        <v>147.343806</v>
      </c>
      <c r="AI80">
        <v>48.038437000000002</v>
      </c>
      <c r="AJ80">
        <v>0</v>
      </c>
      <c r="AK80">
        <v>49.729317999999999</v>
      </c>
      <c r="AL80">
        <v>76.793187000000003</v>
      </c>
      <c r="AM80">
        <v>15.322952000000001</v>
      </c>
      <c r="AN80">
        <v>0.64785700000000002</v>
      </c>
      <c r="AO80">
        <v>6.9696230000000003</v>
      </c>
      <c r="AP80">
        <v>6.693276</v>
      </c>
      <c r="AQ80">
        <v>25.602696000000002</v>
      </c>
      <c r="AR80">
        <v>48.604483000000002</v>
      </c>
      <c r="AS80">
        <v>30.863907999999999</v>
      </c>
      <c r="AT80">
        <v>11.16614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3142.9154460000004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9.6760000000000002</v>
      </c>
      <c r="K81">
        <v>664.52828599999998</v>
      </c>
      <c r="L81">
        <v>631.98793999999998</v>
      </c>
      <c r="M81">
        <v>89.019199999999998</v>
      </c>
      <c r="N81">
        <v>114.29774999999999</v>
      </c>
      <c r="O81">
        <v>119.65885900000001</v>
      </c>
      <c r="P81">
        <v>121.51846500000001</v>
      </c>
      <c r="Q81">
        <v>10.556516</v>
      </c>
      <c r="R81">
        <v>41.016660999999999</v>
      </c>
      <c r="S81">
        <v>25.535060999999999</v>
      </c>
      <c r="T81">
        <v>0</v>
      </c>
      <c r="U81">
        <v>405.20185199999997</v>
      </c>
      <c r="V81">
        <v>13.7883</v>
      </c>
      <c r="W81">
        <v>33.671812000000003</v>
      </c>
      <c r="X81">
        <v>142.736118</v>
      </c>
      <c r="Y81">
        <v>0</v>
      </c>
      <c r="Z81">
        <v>19.024370999999999</v>
      </c>
      <c r="AA81">
        <v>40.782482000000002</v>
      </c>
      <c r="AB81">
        <v>38.229992000000003</v>
      </c>
      <c r="AC81">
        <v>28.121172999999999</v>
      </c>
      <c r="AD81">
        <v>35.278309</v>
      </c>
      <c r="AE81">
        <v>47.834811999999999</v>
      </c>
      <c r="AF81">
        <v>28.621607999999998</v>
      </c>
      <c r="AG81">
        <v>14.054195999999999</v>
      </c>
      <c r="AH81">
        <v>147.343806</v>
      </c>
      <c r="AI81">
        <v>48.038437000000002</v>
      </c>
      <c r="AJ81">
        <v>0</v>
      </c>
      <c r="AK81">
        <v>49.729317999999999</v>
      </c>
      <c r="AL81">
        <v>76.793187000000003</v>
      </c>
      <c r="AM81">
        <v>15.322952000000001</v>
      </c>
      <c r="AN81">
        <v>0.64785700000000002</v>
      </c>
      <c r="AO81">
        <v>6.9696230000000003</v>
      </c>
      <c r="AP81">
        <v>6.693276</v>
      </c>
      <c r="AQ81">
        <v>25.602696000000002</v>
      </c>
      <c r="AR81">
        <v>48.604483000000002</v>
      </c>
      <c r="AS81">
        <v>30.863907999999999</v>
      </c>
      <c r="AT81">
        <v>11.16614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3142.9154460000004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9.6760000000000002</v>
      </c>
      <c r="K82">
        <v>664.52828599999998</v>
      </c>
      <c r="L82">
        <v>631.98793999999998</v>
      </c>
      <c r="M82">
        <v>89.019199999999998</v>
      </c>
      <c r="N82">
        <v>114.29774999999999</v>
      </c>
      <c r="O82">
        <v>119.65885900000001</v>
      </c>
      <c r="P82">
        <v>121.51846500000001</v>
      </c>
      <c r="Q82">
        <v>10.556516</v>
      </c>
      <c r="R82">
        <v>41.016660999999999</v>
      </c>
      <c r="S82">
        <v>25.535060999999999</v>
      </c>
      <c r="T82">
        <v>0</v>
      </c>
      <c r="U82">
        <v>405.20185199999997</v>
      </c>
      <c r="V82">
        <v>13.7883</v>
      </c>
      <c r="W82">
        <v>33.671812000000003</v>
      </c>
      <c r="X82">
        <v>142.736118</v>
      </c>
      <c r="Y82">
        <v>0</v>
      </c>
      <c r="Z82">
        <v>19.024370999999999</v>
      </c>
      <c r="AA82">
        <v>40.782482000000002</v>
      </c>
      <c r="AB82">
        <v>38.229992000000003</v>
      </c>
      <c r="AC82">
        <v>28.121172999999999</v>
      </c>
      <c r="AD82">
        <v>35.278309</v>
      </c>
      <c r="AE82">
        <v>47.834811999999999</v>
      </c>
      <c r="AF82">
        <v>28.621607999999998</v>
      </c>
      <c r="AG82">
        <v>14.054195999999999</v>
      </c>
      <c r="AH82">
        <v>147.343806</v>
      </c>
      <c r="AI82">
        <v>48.038437000000002</v>
      </c>
      <c r="AJ82">
        <v>0</v>
      </c>
      <c r="AK82">
        <v>49.729317999999999</v>
      </c>
      <c r="AL82">
        <v>76.793187000000003</v>
      </c>
      <c r="AM82">
        <v>15.322952000000001</v>
      </c>
      <c r="AN82">
        <v>0.64785700000000002</v>
      </c>
      <c r="AO82">
        <v>6.9696230000000003</v>
      </c>
      <c r="AP82">
        <v>6.693276</v>
      </c>
      <c r="AQ82">
        <v>25.602696000000002</v>
      </c>
      <c r="AR82">
        <v>48.604483000000002</v>
      </c>
      <c r="AS82">
        <v>30.863907999999999</v>
      </c>
      <c r="AT82">
        <v>11.16614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3142.9154460000004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9.6760000000000002</v>
      </c>
      <c r="K83">
        <v>664.52828599999998</v>
      </c>
      <c r="L83">
        <v>631.98793999999998</v>
      </c>
      <c r="M83">
        <v>89.019199999999998</v>
      </c>
      <c r="N83">
        <v>114.29774999999999</v>
      </c>
      <c r="O83">
        <v>119.65885900000001</v>
      </c>
      <c r="P83">
        <v>121.51846500000001</v>
      </c>
      <c r="Q83">
        <v>10.556516</v>
      </c>
      <c r="R83">
        <v>41.016660999999999</v>
      </c>
      <c r="S83">
        <v>25.535060999999999</v>
      </c>
      <c r="T83">
        <v>0</v>
      </c>
      <c r="U83">
        <v>405.20185199999997</v>
      </c>
      <c r="V83">
        <v>13.7883</v>
      </c>
      <c r="W83">
        <v>33.671812000000003</v>
      </c>
      <c r="X83">
        <v>142.736118</v>
      </c>
      <c r="Y83">
        <v>0</v>
      </c>
      <c r="Z83">
        <v>19.024370999999999</v>
      </c>
      <c r="AA83">
        <v>40.782482000000002</v>
      </c>
      <c r="AB83">
        <v>38.229992000000003</v>
      </c>
      <c r="AC83">
        <v>28.121172999999999</v>
      </c>
      <c r="AD83">
        <v>35.278309</v>
      </c>
      <c r="AE83">
        <v>47.834811999999999</v>
      </c>
      <c r="AF83">
        <v>28.621607999999998</v>
      </c>
      <c r="AG83">
        <v>14.054195999999999</v>
      </c>
      <c r="AH83">
        <v>147.343806</v>
      </c>
      <c r="AI83">
        <v>48.038437000000002</v>
      </c>
      <c r="AJ83">
        <v>0</v>
      </c>
      <c r="AK83">
        <v>49.729317999999999</v>
      </c>
      <c r="AL83">
        <v>76.793187000000003</v>
      </c>
      <c r="AM83">
        <v>15.322952000000001</v>
      </c>
      <c r="AN83">
        <v>0.64785700000000002</v>
      </c>
      <c r="AO83">
        <v>6.6851479999999999</v>
      </c>
      <c r="AP83">
        <v>6.693276</v>
      </c>
      <c r="AQ83">
        <v>25.602696000000002</v>
      </c>
      <c r="AR83">
        <v>48.604483000000002</v>
      </c>
      <c r="AS83">
        <v>30.863907999999999</v>
      </c>
      <c r="AT83">
        <v>11.16614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3142.6309710000005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9.6760000000000002</v>
      </c>
      <c r="K84">
        <v>664.52828599999998</v>
      </c>
      <c r="L84">
        <v>631.98793999999998</v>
      </c>
      <c r="M84">
        <v>89.019199999999998</v>
      </c>
      <c r="N84">
        <v>114.29774999999999</v>
      </c>
      <c r="O84">
        <v>119.65885900000001</v>
      </c>
      <c r="P84">
        <v>121.51846500000001</v>
      </c>
      <c r="Q84">
        <v>10.556516</v>
      </c>
      <c r="R84">
        <v>41.016660999999999</v>
      </c>
      <c r="S84">
        <v>25.535060999999999</v>
      </c>
      <c r="T84">
        <v>0</v>
      </c>
      <c r="U84">
        <v>405.20185199999997</v>
      </c>
      <c r="V84">
        <v>13.7883</v>
      </c>
      <c r="W84">
        <v>33.671812000000003</v>
      </c>
      <c r="X84">
        <v>142.736118</v>
      </c>
      <c r="Y84">
        <v>0</v>
      </c>
      <c r="Z84">
        <v>19.024370999999999</v>
      </c>
      <c r="AA84">
        <v>40.782482000000002</v>
      </c>
      <c r="AB84">
        <v>38.229992000000003</v>
      </c>
      <c r="AC84">
        <v>28.121172999999999</v>
      </c>
      <c r="AD84">
        <v>35.278309</v>
      </c>
      <c r="AE84">
        <v>47.834811999999999</v>
      </c>
      <c r="AF84">
        <v>28.621607999999998</v>
      </c>
      <c r="AG84">
        <v>14.054195999999999</v>
      </c>
      <c r="AH84">
        <v>147.343806</v>
      </c>
      <c r="AI84">
        <v>48.038437000000002</v>
      </c>
      <c r="AJ84">
        <v>0</v>
      </c>
      <c r="AK84">
        <v>49.729317999999999</v>
      </c>
      <c r="AL84">
        <v>76.793187000000003</v>
      </c>
      <c r="AM84">
        <v>15.322952000000001</v>
      </c>
      <c r="AN84">
        <v>0.64785700000000002</v>
      </c>
      <c r="AO84">
        <v>6.6851479999999999</v>
      </c>
      <c r="AP84">
        <v>6.693276</v>
      </c>
      <c r="AQ84">
        <v>25.602696000000002</v>
      </c>
      <c r="AR84">
        <v>48.604483000000002</v>
      </c>
      <c r="AS84">
        <v>30.863907999999999</v>
      </c>
      <c r="AT84">
        <v>11.16614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3142.6309710000005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9.6760000000000002</v>
      </c>
      <c r="K85">
        <v>664.52828599999998</v>
      </c>
      <c r="L85">
        <v>631.98793999999998</v>
      </c>
      <c r="M85">
        <v>89.019199999999998</v>
      </c>
      <c r="N85">
        <v>114.29774999999999</v>
      </c>
      <c r="O85">
        <v>119.65885900000001</v>
      </c>
      <c r="P85">
        <v>121.51846500000001</v>
      </c>
      <c r="Q85">
        <v>10.556516</v>
      </c>
      <c r="R85">
        <v>41.016660999999999</v>
      </c>
      <c r="S85">
        <v>25.535060999999999</v>
      </c>
      <c r="T85">
        <v>0</v>
      </c>
      <c r="U85">
        <v>405.20185199999997</v>
      </c>
      <c r="V85">
        <v>13.7883</v>
      </c>
      <c r="W85">
        <v>33.671812000000003</v>
      </c>
      <c r="X85">
        <v>142.736118</v>
      </c>
      <c r="Y85">
        <v>0</v>
      </c>
      <c r="Z85">
        <v>19.024370999999999</v>
      </c>
      <c r="AA85">
        <v>40.782482000000002</v>
      </c>
      <c r="AB85">
        <v>38.229992000000003</v>
      </c>
      <c r="AC85">
        <v>28.121172999999999</v>
      </c>
      <c r="AD85">
        <v>35.278309</v>
      </c>
      <c r="AE85">
        <v>47.834811999999999</v>
      </c>
      <c r="AF85">
        <v>28.621607999999998</v>
      </c>
      <c r="AG85">
        <v>14.054195999999999</v>
      </c>
      <c r="AH85">
        <v>147.343806</v>
      </c>
      <c r="AI85">
        <v>48.038437000000002</v>
      </c>
      <c r="AJ85">
        <v>0</v>
      </c>
      <c r="AK85">
        <v>49.729317999999999</v>
      </c>
      <c r="AL85">
        <v>76.793187000000003</v>
      </c>
      <c r="AM85">
        <v>15.322952000000001</v>
      </c>
      <c r="AN85">
        <v>0.64785700000000002</v>
      </c>
      <c r="AO85">
        <v>6.5144640000000003</v>
      </c>
      <c r="AP85">
        <v>5.4537810000000002</v>
      </c>
      <c r="AQ85">
        <v>25.602696000000002</v>
      </c>
      <c r="AR85">
        <v>48.604483000000002</v>
      </c>
      <c r="AS85">
        <v>30.863907999999999</v>
      </c>
      <c r="AT85">
        <v>11.16614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3141.2207920000005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9.6760000000000002</v>
      </c>
      <c r="K86">
        <v>664.52828599999998</v>
      </c>
      <c r="L86">
        <v>631.98793999999998</v>
      </c>
      <c r="M86">
        <v>89.019199999999998</v>
      </c>
      <c r="N86">
        <v>114.29774999999999</v>
      </c>
      <c r="O86">
        <v>119.65885900000001</v>
      </c>
      <c r="P86">
        <v>121.51846500000001</v>
      </c>
      <c r="Q86">
        <v>10.556516</v>
      </c>
      <c r="R86">
        <v>41.016660999999999</v>
      </c>
      <c r="S86">
        <v>25.535060999999999</v>
      </c>
      <c r="T86">
        <v>0</v>
      </c>
      <c r="U86">
        <v>405.20185199999997</v>
      </c>
      <c r="V86">
        <v>13.7883</v>
      </c>
      <c r="W86">
        <v>33.671812000000003</v>
      </c>
      <c r="X86">
        <v>142.736118</v>
      </c>
      <c r="Y86">
        <v>0</v>
      </c>
      <c r="Z86">
        <v>19.024370999999999</v>
      </c>
      <c r="AA86">
        <v>40.782482000000002</v>
      </c>
      <c r="AB86">
        <v>38.229992000000003</v>
      </c>
      <c r="AC86">
        <v>28.121172999999999</v>
      </c>
      <c r="AD86">
        <v>35.278309</v>
      </c>
      <c r="AE86">
        <v>47.834811999999999</v>
      </c>
      <c r="AF86">
        <v>28.621607999999998</v>
      </c>
      <c r="AG86">
        <v>14.054195999999999</v>
      </c>
      <c r="AH86">
        <v>147.343806</v>
      </c>
      <c r="AI86">
        <v>7.3905289999999999</v>
      </c>
      <c r="AJ86">
        <v>0</v>
      </c>
      <c r="AK86">
        <v>49.729317999999999</v>
      </c>
      <c r="AL86">
        <v>76.793187000000003</v>
      </c>
      <c r="AM86">
        <v>15.322952000000001</v>
      </c>
      <c r="AN86">
        <v>0.64785700000000002</v>
      </c>
      <c r="AO86">
        <v>6.5144640000000003</v>
      </c>
      <c r="AP86">
        <v>5.4537810000000002</v>
      </c>
      <c r="AQ86">
        <v>25.602696000000002</v>
      </c>
      <c r="AR86">
        <v>48.604483000000002</v>
      </c>
      <c r="AS86">
        <v>30.863907999999999</v>
      </c>
      <c r="AT86">
        <v>11.16614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3100.5728840000002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9.6760000000000002</v>
      </c>
      <c r="K87">
        <v>664.52828599999998</v>
      </c>
      <c r="L87">
        <v>631.98793999999998</v>
      </c>
      <c r="M87">
        <v>89.019199999999998</v>
      </c>
      <c r="N87">
        <v>114.29774999999999</v>
      </c>
      <c r="O87">
        <v>119.65885900000001</v>
      </c>
      <c r="P87">
        <v>121.51846500000001</v>
      </c>
      <c r="Q87">
        <v>10.556516</v>
      </c>
      <c r="R87">
        <v>41.016660999999999</v>
      </c>
      <c r="S87">
        <v>25.535060999999999</v>
      </c>
      <c r="T87">
        <v>0</v>
      </c>
      <c r="U87">
        <v>405.20185199999997</v>
      </c>
      <c r="V87">
        <v>13.7883</v>
      </c>
      <c r="W87">
        <v>33.671812000000003</v>
      </c>
      <c r="X87">
        <v>142.736118</v>
      </c>
      <c r="Y87">
        <v>0</v>
      </c>
      <c r="Z87">
        <v>6.3861600000000003</v>
      </c>
      <c r="AA87">
        <v>40.782482000000002</v>
      </c>
      <c r="AB87">
        <v>38.229992000000003</v>
      </c>
      <c r="AC87">
        <v>28.121172999999999</v>
      </c>
      <c r="AD87">
        <v>26.458732000000001</v>
      </c>
      <c r="AE87">
        <v>47.834811999999999</v>
      </c>
      <c r="AF87">
        <v>25.759447000000002</v>
      </c>
      <c r="AG87">
        <v>14.054195999999999</v>
      </c>
      <c r="AH87">
        <v>147.343806</v>
      </c>
      <c r="AI87">
        <v>2.4635099999999999</v>
      </c>
      <c r="AJ87">
        <v>0</v>
      </c>
      <c r="AK87">
        <v>49.729317999999999</v>
      </c>
      <c r="AL87">
        <v>76.793187000000003</v>
      </c>
      <c r="AM87">
        <v>10.215301999999999</v>
      </c>
      <c r="AN87">
        <v>0.64785700000000002</v>
      </c>
      <c r="AO87">
        <v>6.9411750000000003</v>
      </c>
      <c r="AP87">
        <v>4.8340329999999998</v>
      </c>
      <c r="AQ87">
        <v>24.688313999999998</v>
      </c>
      <c r="AR87">
        <v>48.604483000000002</v>
      </c>
      <c r="AS87">
        <v>30.863907999999999</v>
      </c>
      <c r="AT87">
        <v>11.16614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3065.1108470000008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9.6760000000000002</v>
      </c>
      <c r="K88">
        <v>664.52828599999998</v>
      </c>
      <c r="L88">
        <v>631.98793999999998</v>
      </c>
      <c r="M88">
        <v>89.019199999999998</v>
      </c>
      <c r="N88">
        <v>114.29774999999999</v>
      </c>
      <c r="O88">
        <v>119.65885900000001</v>
      </c>
      <c r="P88">
        <v>121.51846500000001</v>
      </c>
      <c r="Q88">
        <v>10.556516</v>
      </c>
      <c r="R88">
        <v>41.016660999999999</v>
      </c>
      <c r="S88">
        <v>25.535060999999999</v>
      </c>
      <c r="T88">
        <v>0</v>
      </c>
      <c r="U88">
        <v>405.20185199999997</v>
      </c>
      <c r="V88">
        <v>13.7883</v>
      </c>
      <c r="W88">
        <v>33.671812000000003</v>
      </c>
      <c r="X88">
        <v>142.736118</v>
      </c>
      <c r="Y88">
        <v>0</v>
      </c>
      <c r="Z88">
        <v>6.3861600000000003</v>
      </c>
      <c r="AA88">
        <v>40.782482000000002</v>
      </c>
      <c r="AB88">
        <v>38.229992000000003</v>
      </c>
      <c r="AC88">
        <v>28.121172999999999</v>
      </c>
      <c r="AD88">
        <v>26.458732000000001</v>
      </c>
      <c r="AE88">
        <v>47.834811999999999</v>
      </c>
      <c r="AF88">
        <v>25.759447000000002</v>
      </c>
      <c r="AG88">
        <v>14.054195999999999</v>
      </c>
      <c r="AH88">
        <v>147.343806</v>
      </c>
      <c r="AI88">
        <v>2.4635099999999999</v>
      </c>
      <c r="AJ88">
        <v>0</v>
      </c>
      <c r="AK88">
        <v>49.729317999999999</v>
      </c>
      <c r="AL88">
        <v>76.793187000000003</v>
      </c>
      <c r="AM88">
        <v>10.215301999999999</v>
      </c>
      <c r="AN88">
        <v>0.64785700000000002</v>
      </c>
      <c r="AO88">
        <v>6.9411750000000003</v>
      </c>
      <c r="AP88">
        <v>4.8340329999999998</v>
      </c>
      <c r="AQ88">
        <v>24.688313999999998</v>
      </c>
      <c r="AR88">
        <v>48.604483000000002</v>
      </c>
      <c r="AS88">
        <v>30.863907999999999</v>
      </c>
      <c r="AT88">
        <v>11.16614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3065.1108470000008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9.6760000000000002</v>
      </c>
      <c r="K89">
        <v>664.52828599999998</v>
      </c>
      <c r="L89">
        <v>631.98793999999998</v>
      </c>
      <c r="M89">
        <v>89.019199999999998</v>
      </c>
      <c r="N89">
        <v>114.29774999999999</v>
      </c>
      <c r="O89">
        <v>119.65885900000001</v>
      </c>
      <c r="P89">
        <v>121.51846500000001</v>
      </c>
      <c r="Q89">
        <v>10.556516</v>
      </c>
      <c r="R89">
        <v>41.016660999999999</v>
      </c>
      <c r="S89">
        <v>25.535060999999999</v>
      </c>
      <c r="T89">
        <v>0</v>
      </c>
      <c r="U89">
        <v>405.20185199999997</v>
      </c>
      <c r="V89">
        <v>13.7883</v>
      </c>
      <c r="W89">
        <v>33.671812000000003</v>
      </c>
      <c r="X89">
        <v>142.736118</v>
      </c>
      <c r="Y89">
        <v>0</v>
      </c>
      <c r="Z89">
        <v>6.3861600000000003</v>
      </c>
      <c r="AA89">
        <v>40.782482000000002</v>
      </c>
      <c r="AB89">
        <v>38.229992000000003</v>
      </c>
      <c r="AC89">
        <v>28.121172999999999</v>
      </c>
      <c r="AD89">
        <v>26.458732000000001</v>
      </c>
      <c r="AE89">
        <v>47.834811999999999</v>
      </c>
      <c r="AF89">
        <v>25.759447000000002</v>
      </c>
      <c r="AG89">
        <v>14.054195999999999</v>
      </c>
      <c r="AH89">
        <v>147.343806</v>
      </c>
      <c r="AI89">
        <v>2.4635099999999999</v>
      </c>
      <c r="AJ89">
        <v>0</v>
      </c>
      <c r="AK89">
        <v>49.729317999999999</v>
      </c>
      <c r="AL89">
        <v>76.793187000000003</v>
      </c>
      <c r="AM89">
        <v>10.215301999999999</v>
      </c>
      <c r="AN89">
        <v>0.64785700000000002</v>
      </c>
      <c r="AO89">
        <v>6.9411750000000003</v>
      </c>
      <c r="AP89">
        <v>4.8340329999999998</v>
      </c>
      <c r="AQ89">
        <v>24.688313999999998</v>
      </c>
      <c r="AR89">
        <v>48.604483000000002</v>
      </c>
      <c r="AS89">
        <v>30.863907999999999</v>
      </c>
      <c r="AT89">
        <v>11.16614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3065.1108470000008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9.6760000000000002</v>
      </c>
      <c r="K90">
        <v>664.52828599999998</v>
      </c>
      <c r="L90">
        <v>631.98793999999998</v>
      </c>
      <c r="M90">
        <v>89.019199999999998</v>
      </c>
      <c r="N90">
        <v>114.29774999999999</v>
      </c>
      <c r="O90">
        <v>119.65885900000001</v>
      </c>
      <c r="P90">
        <v>121.51846500000001</v>
      </c>
      <c r="Q90">
        <v>10.556516</v>
      </c>
      <c r="R90">
        <v>41.016660999999999</v>
      </c>
      <c r="S90">
        <v>25.535060999999999</v>
      </c>
      <c r="T90">
        <v>0</v>
      </c>
      <c r="U90">
        <v>405.20185199999997</v>
      </c>
      <c r="V90">
        <v>13.7883</v>
      </c>
      <c r="W90">
        <v>33.671812000000003</v>
      </c>
      <c r="X90">
        <v>142.736118</v>
      </c>
      <c r="Y90">
        <v>0</v>
      </c>
      <c r="Z90">
        <v>6.3861600000000003</v>
      </c>
      <c r="AA90">
        <v>40.782482000000002</v>
      </c>
      <c r="AB90">
        <v>38.229992000000003</v>
      </c>
      <c r="AC90">
        <v>28.121172999999999</v>
      </c>
      <c r="AD90">
        <v>26.458732000000001</v>
      </c>
      <c r="AE90">
        <v>47.834811999999999</v>
      </c>
      <c r="AF90">
        <v>25.759447000000002</v>
      </c>
      <c r="AG90">
        <v>14.054195999999999</v>
      </c>
      <c r="AH90">
        <v>147.343806</v>
      </c>
      <c r="AI90">
        <v>2.4635099999999999</v>
      </c>
      <c r="AJ90">
        <v>0</v>
      </c>
      <c r="AK90">
        <v>49.729317999999999</v>
      </c>
      <c r="AL90">
        <v>76.793187000000003</v>
      </c>
      <c r="AM90">
        <v>10.215301999999999</v>
      </c>
      <c r="AN90">
        <v>0.64785700000000002</v>
      </c>
      <c r="AO90">
        <v>6.9411750000000003</v>
      </c>
      <c r="AP90">
        <v>4.8340329999999998</v>
      </c>
      <c r="AQ90">
        <v>24.688313999999998</v>
      </c>
      <c r="AR90">
        <v>48.604483000000002</v>
      </c>
      <c r="AS90">
        <v>30.863907999999999</v>
      </c>
      <c r="AT90">
        <v>11.16614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3065.1108470000008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9.6760000000000002</v>
      </c>
      <c r="K91">
        <v>664.52828599999998</v>
      </c>
      <c r="L91">
        <v>631.98793999999998</v>
      </c>
      <c r="M91">
        <v>89.019199999999998</v>
      </c>
      <c r="N91">
        <v>114.29774999999999</v>
      </c>
      <c r="O91">
        <v>119.65885900000001</v>
      </c>
      <c r="P91">
        <v>121.51846500000001</v>
      </c>
      <c r="Q91">
        <v>10.556516</v>
      </c>
      <c r="R91">
        <v>41.016660999999999</v>
      </c>
      <c r="S91">
        <v>25.535060999999999</v>
      </c>
      <c r="T91">
        <v>0</v>
      </c>
      <c r="U91">
        <v>405.20185199999997</v>
      </c>
      <c r="V91">
        <v>13.7883</v>
      </c>
      <c r="W91">
        <v>33.671812000000003</v>
      </c>
      <c r="X91">
        <v>142.736118</v>
      </c>
      <c r="Y91">
        <v>0</v>
      </c>
      <c r="Z91">
        <v>19.024370999999999</v>
      </c>
      <c r="AA91">
        <v>40.782482000000002</v>
      </c>
      <c r="AB91">
        <v>38.229992000000003</v>
      </c>
      <c r="AC91">
        <v>28.121172999999999</v>
      </c>
      <c r="AD91">
        <v>35.278309</v>
      </c>
      <c r="AE91">
        <v>47.834811999999999</v>
      </c>
      <c r="AF91">
        <v>28.621607999999998</v>
      </c>
      <c r="AG91">
        <v>14.054195999999999</v>
      </c>
      <c r="AH91">
        <v>147.343806</v>
      </c>
      <c r="AI91">
        <v>2.4635099999999999</v>
      </c>
      <c r="AJ91">
        <v>0</v>
      </c>
      <c r="AK91">
        <v>49.729317999999999</v>
      </c>
      <c r="AL91">
        <v>76.793187000000003</v>
      </c>
      <c r="AM91">
        <v>15.322952000000001</v>
      </c>
      <c r="AN91">
        <v>0.64785700000000002</v>
      </c>
      <c r="AO91">
        <v>6.9411750000000003</v>
      </c>
      <c r="AP91">
        <v>4.8340329999999998</v>
      </c>
      <c r="AQ91">
        <v>25.602696000000002</v>
      </c>
      <c r="AR91">
        <v>48.604483000000002</v>
      </c>
      <c r="AS91">
        <v>30.863907999999999</v>
      </c>
      <c r="AT91">
        <v>11.16614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3095.4528280000004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9.6760000000000002</v>
      </c>
      <c r="K92">
        <v>664.52828599999998</v>
      </c>
      <c r="L92">
        <v>631.98793999999998</v>
      </c>
      <c r="M92">
        <v>89.019199999999998</v>
      </c>
      <c r="N92">
        <v>114.29774999999999</v>
      </c>
      <c r="O92">
        <v>119.65885900000001</v>
      </c>
      <c r="P92">
        <v>121.51846500000001</v>
      </c>
      <c r="Q92">
        <v>10.556516</v>
      </c>
      <c r="R92">
        <v>41.016660999999999</v>
      </c>
      <c r="S92">
        <v>25.535060999999999</v>
      </c>
      <c r="T92">
        <v>0</v>
      </c>
      <c r="U92">
        <v>405.20185199999997</v>
      </c>
      <c r="V92">
        <v>13.7883</v>
      </c>
      <c r="W92">
        <v>33.671812000000003</v>
      </c>
      <c r="X92">
        <v>142.736118</v>
      </c>
      <c r="Y92">
        <v>0</v>
      </c>
      <c r="Z92">
        <v>19.024370999999999</v>
      </c>
      <c r="AA92">
        <v>40.782482000000002</v>
      </c>
      <c r="AB92">
        <v>38.229992000000003</v>
      </c>
      <c r="AC92">
        <v>28.121172999999999</v>
      </c>
      <c r="AD92">
        <v>35.278309</v>
      </c>
      <c r="AE92">
        <v>47.834811999999999</v>
      </c>
      <c r="AF92">
        <v>28.621607999999998</v>
      </c>
      <c r="AG92">
        <v>14.054195999999999</v>
      </c>
      <c r="AH92">
        <v>147.343806</v>
      </c>
      <c r="AI92">
        <v>2.4635099999999999</v>
      </c>
      <c r="AJ92">
        <v>0</v>
      </c>
      <c r="AK92">
        <v>49.729317999999999</v>
      </c>
      <c r="AL92">
        <v>76.793187000000003</v>
      </c>
      <c r="AM92">
        <v>15.322952000000001</v>
      </c>
      <c r="AN92">
        <v>0.64785700000000002</v>
      </c>
      <c r="AO92">
        <v>6.9411750000000003</v>
      </c>
      <c r="AP92">
        <v>4.8340329999999998</v>
      </c>
      <c r="AQ92">
        <v>25.602696000000002</v>
      </c>
      <c r="AR92">
        <v>48.604483000000002</v>
      </c>
      <c r="AS92">
        <v>30.863907999999999</v>
      </c>
      <c r="AT92">
        <v>11.16614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3095.4528280000004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9.6760000000000002</v>
      </c>
      <c r="K93">
        <v>332.26054599999998</v>
      </c>
      <c r="L93">
        <v>631.98793999999998</v>
      </c>
      <c r="M93">
        <v>89.019199999999998</v>
      </c>
      <c r="N93">
        <v>114.29774999999999</v>
      </c>
      <c r="O93">
        <v>119.65885900000001</v>
      </c>
      <c r="P93">
        <v>121.51846500000001</v>
      </c>
      <c r="Q93">
        <v>10.556516</v>
      </c>
      <c r="R93">
        <v>41.016660999999999</v>
      </c>
      <c r="S93">
        <v>25.535060999999999</v>
      </c>
      <c r="T93">
        <v>0</v>
      </c>
      <c r="U93">
        <v>405.20185199999997</v>
      </c>
      <c r="V93">
        <v>13.7883</v>
      </c>
      <c r="W93">
        <v>33.671812000000003</v>
      </c>
      <c r="X93">
        <v>142.736118</v>
      </c>
      <c r="Y93">
        <v>0</v>
      </c>
      <c r="Z93">
        <v>19.024370999999999</v>
      </c>
      <c r="AA93">
        <v>40.782482000000002</v>
      </c>
      <c r="AB93">
        <v>38.229992000000003</v>
      </c>
      <c r="AC93">
        <v>28.121172999999999</v>
      </c>
      <c r="AD93">
        <v>35.278309</v>
      </c>
      <c r="AE93">
        <v>47.834811999999999</v>
      </c>
      <c r="AF93">
        <v>28.621607999999998</v>
      </c>
      <c r="AG93">
        <v>14.054195999999999</v>
      </c>
      <c r="AH93">
        <v>147.343806</v>
      </c>
      <c r="AI93">
        <v>2.4635099999999999</v>
      </c>
      <c r="AJ93">
        <v>0</v>
      </c>
      <c r="AK93">
        <v>49.729317999999999</v>
      </c>
      <c r="AL93">
        <v>76.793187000000003</v>
      </c>
      <c r="AM93">
        <v>15.322952000000001</v>
      </c>
      <c r="AN93">
        <v>0.64785700000000002</v>
      </c>
      <c r="AO93">
        <v>6.9411750000000003</v>
      </c>
      <c r="AP93">
        <v>4.8340329999999998</v>
      </c>
      <c r="AQ93">
        <v>25.602696000000002</v>
      </c>
      <c r="AR93">
        <v>48.604483000000002</v>
      </c>
      <c r="AS93">
        <v>30.863907999999999</v>
      </c>
      <c r="AT93">
        <v>11.16614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2763.1850879999997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9.6760000000000002</v>
      </c>
      <c r="K94">
        <v>332.26054599999998</v>
      </c>
      <c r="L94">
        <v>631.98793999999998</v>
      </c>
      <c r="M94">
        <v>89.019199999999998</v>
      </c>
      <c r="N94">
        <v>114.29774999999999</v>
      </c>
      <c r="O94">
        <v>119.65885900000001</v>
      </c>
      <c r="P94">
        <v>121.51846500000001</v>
      </c>
      <c r="Q94">
        <v>10.556516</v>
      </c>
      <c r="R94">
        <v>41.016660999999999</v>
      </c>
      <c r="S94">
        <v>25.535060999999999</v>
      </c>
      <c r="T94">
        <v>0</v>
      </c>
      <c r="U94">
        <v>405.20185199999997</v>
      </c>
      <c r="V94">
        <v>13.7883</v>
      </c>
      <c r="W94">
        <v>33.671812000000003</v>
      </c>
      <c r="X94">
        <v>142.736118</v>
      </c>
      <c r="Y94">
        <v>0</v>
      </c>
      <c r="Z94">
        <v>19.024370999999999</v>
      </c>
      <c r="AA94">
        <v>40.782482000000002</v>
      </c>
      <c r="AB94">
        <v>38.229992000000003</v>
      </c>
      <c r="AC94">
        <v>28.121172999999999</v>
      </c>
      <c r="AD94">
        <v>35.278309</v>
      </c>
      <c r="AE94">
        <v>47.834811999999999</v>
      </c>
      <c r="AF94">
        <v>28.621607999999998</v>
      </c>
      <c r="AG94">
        <v>14.054195999999999</v>
      </c>
      <c r="AH94">
        <v>147.343806</v>
      </c>
      <c r="AI94">
        <v>2.4635099999999999</v>
      </c>
      <c r="AJ94">
        <v>0</v>
      </c>
      <c r="AK94">
        <v>49.729317999999999</v>
      </c>
      <c r="AL94">
        <v>76.793187000000003</v>
      </c>
      <c r="AM94">
        <v>15.322952000000001</v>
      </c>
      <c r="AN94">
        <v>0.64785700000000002</v>
      </c>
      <c r="AO94">
        <v>6.9411750000000003</v>
      </c>
      <c r="AP94">
        <v>4.8340329999999998</v>
      </c>
      <c r="AQ94">
        <v>25.602696000000002</v>
      </c>
      <c r="AR94">
        <v>48.604483000000002</v>
      </c>
      <c r="AS94">
        <v>30.863907999999999</v>
      </c>
      <c r="AT94">
        <v>11.16614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2763.1850879999997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9.6760000000000002</v>
      </c>
      <c r="K95">
        <v>332.26054599999998</v>
      </c>
      <c r="L95">
        <v>631.98793999999998</v>
      </c>
      <c r="M95">
        <v>89.019199999999998</v>
      </c>
      <c r="N95">
        <v>114.29774999999999</v>
      </c>
      <c r="O95">
        <v>119.65885900000001</v>
      </c>
      <c r="P95">
        <v>121.51846500000001</v>
      </c>
      <c r="Q95">
        <v>10.556516</v>
      </c>
      <c r="R95">
        <v>41.016660999999999</v>
      </c>
      <c r="S95">
        <v>25.535060999999999</v>
      </c>
      <c r="T95">
        <v>0</v>
      </c>
      <c r="U95">
        <v>405.20185199999997</v>
      </c>
      <c r="V95">
        <v>13.7883</v>
      </c>
      <c r="W95">
        <v>33.671812000000003</v>
      </c>
      <c r="X95">
        <v>142.736118</v>
      </c>
      <c r="Y95">
        <v>0</v>
      </c>
      <c r="Z95">
        <v>6.3414570000000001</v>
      </c>
      <c r="AA95">
        <v>40.782482000000002</v>
      </c>
      <c r="AB95">
        <v>38.229992000000003</v>
      </c>
      <c r="AC95">
        <v>28.121172999999999</v>
      </c>
      <c r="AD95">
        <v>35.278309</v>
      </c>
      <c r="AE95">
        <v>47.834811999999999</v>
      </c>
      <c r="AF95">
        <v>17.363776000000001</v>
      </c>
      <c r="AG95">
        <v>14.054195999999999</v>
      </c>
      <c r="AH95">
        <v>147.343806</v>
      </c>
      <c r="AI95">
        <v>14.165179999999999</v>
      </c>
      <c r="AJ95">
        <v>0</v>
      </c>
      <c r="AK95">
        <v>49.729317999999999</v>
      </c>
      <c r="AL95">
        <v>76.793187000000003</v>
      </c>
      <c r="AM95">
        <v>10.215301999999999</v>
      </c>
      <c r="AN95">
        <v>0.64785700000000002</v>
      </c>
      <c r="AO95">
        <v>6.9411750000000003</v>
      </c>
      <c r="AP95">
        <v>4.8340329999999998</v>
      </c>
      <c r="AQ95">
        <v>24.688313999999998</v>
      </c>
      <c r="AR95">
        <v>48.604483000000002</v>
      </c>
      <c r="AS95">
        <v>30.863907999999999</v>
      </c>
      <c r="AT95">
        <v>11.16614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2744.92398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9.6760000000000002</v>
      </c>
      <c r="K96">
        <v>332.26054599999998</v>
      </c>
      <c r="L96">
        <v>631.98793999999998</v>
      </c>
      <c r="M96">
        <v>89.019199999999998</v>
      </c>
      <c r="N96">
        <v>114.29774999999999</v>
      </c>
      <c r="O96">
        <v>119.65885900000001</v>
      </c>
      <c r="P96">
        <v>121.51846500000001</v>
      </c>
      <c r="Q96">
        <v>10.556516</v>
      </c>
      <c r="R96">
        <v>41.016660999999999</v>
      </c>
      <c r="S96">
        <v>25.535060999999999</v>
      </c>
      <c r="T96">
        <v>0</v>
      </c>
      <c r="U96">
        <v>405.20185199999997</v>
      </c>
      <c r="V96">
        <v>13.7883</v>
      </c>
      <c r="W96">
        <v>33.671812000000003</v>
      </c>
      <c r="X96">
        <v>142.736118</v>
      </c>
      <c r="Y96">
        <v>0</v>
      </c>
      <c r="Z96">
        <v>6.3414570000000001</v>
      </c>
      <c r="AA96">
        <v>40.782482000000002</v>
      </c>
      <c r="AB96">
        <v>38.229992000000003</v>
      </c>
      <c r="AC96">
        <v>28.121172999999999</v>
      </c>
      <c r="AD96">
        <v>35.278309</v>
      </c>
      <c r="AE96">
        <v>47.834811999999999</v>
      </c>
      <c r="AF96">
        <v>17.172965000000001</v>
      </c>
      <c r="AG96">
        <v>14.054195999999999</v>
      </c>
      <c r="AH96">
        <v>147.343806</v>
      </c>
      <c r="AI96">
        <v>14.165179999999999</v>
      </c>
      <c r="AJ96">
        <v>0</v>
      </c>
      <c r="AK96">
        <v>49.729317999999999</v>
      </c>
      <c r="AL96">
        <v>76.793187000000003</v>
      </c>
      <c r="AM96">
        <v>10.215301999999999</v>
      </c>
      <c r="AN96">
        <v>0.64785700000000002</v>
      </c>
      <c r="AO96">
        <v>6.9411750000000003</v>
      </c>
      <c r="AP96">
        <v>4.8340329999999998</v>
      </c>
      <c r="AQ96">
        <v>24.688313999999998</v>
      </c>
      <c r="AR96">
        <v>48.604483000000002</v>
      </c>
      <c r="AS96">
        <v>30.863907999999999</v>
      </c>
      <c r="AT96">
        <v>11.16614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2744.7331690000001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9.6760000000000002</v>
      </c>
      <c r="K97">
        <v>332.26054599999998</v>
      </c>
      <c r="L97">
        <v>631.98793999999998</v>
      </c>
      <c r="M97">
        <v>89.019199999999998</v>
      </c>
      <c r="N97">
        <v>114.29774999999999</v>
      </c>
      <c r="O97">
        <v>119.65885900000001</v>
      </c>
      <c r="P97">
        <v>121.51846500000001</v>
      </c>
      <c r="Q97">
        <v>10.556516</v>
      </c>
      <c r="R97">
        <v>41.016660999999999</v>
      </c>
      <c r="S97">
        <v>25.535060999999999</v>
      </c>
      <c r="T97">
        <v>0</v>
      </c>
      <c r="U97">
        <v>405.20185199999997</v>
      </c>
      <c r="V97">
        <v>13.7883</v>
      </c>
      <c r="W97">
        <v>33.671812000000003</v>
      </c>
      <c r="X97">
        <v>142.736118</v>
      </c>
      <c r="Y97">
        <v>0</v>
      </c>
      <c r="Z97">
        <v>6.3414570000000001</v>
      </c>
      <c r="AA97">
        <v>40.782482000000002</v>
      </c>
      <c r="AB97">
        <v>38.229992000000003</v>
      </c>
      <c r="AC97">
        <v>28.121172999999999</v>
      </c>
      <c r="AD97">
        <v>35.278309</v>
      </c>
      <c r="AE97">
        <v>47.834811999999999</v>
      </c>
      <c r="AF97">
        <v>17.172965000000001</v>
      </c>
      <c r="AG97">
        <v>14.054195999999999</v>
      </c>
      <c r="AH97">
        <v>147.343806</v>
      </c>
      <c r="AI97">
        <v>14.165179999999999</v>
      </c>
      <c r="AJ97">
        <v>0</v>
      </c>
      <c r="AK97">
        <v>49.729317999999999</v>
      </c>
      <c r="AL97">
        <v>76.793187000000003</v>
      </c>
      <c r="AM97">
        <v>10.215301999999999</v>
      </c>
      <c r="AN97">
        <v>0.64785700000000002</v>
      </c>
      <c r="AO97">
        <v>7.3109919999999997</v>
      </c>
      <c r="AP97">
        <v>4.8340329999999998</v>
      </c>
      <c r="AQ97">
        <v>24.688313999999998</v>
      </c>
      <c r="AR97">
        <v>48.604483000000002</v>
      </c>
      <c r="AS97">
        <v>30.863907999999999</v>
      </c>
      <c r="AT97">
        <v>10.364931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2744.3017770000006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9.6760000000000002</v>
      </c>
      <c r="K98">
        <v>332.26054599999998</v>
      </c>
      <c r="L98">
        <v>613.85995400000002</v>
      </c>
      <c r="M98">
        <v>89.019199999999998</v>
      </c>
      <c r="N98">
        <v>114.29774999999999</v>
      </c>
      <c r="O98">
        <v>119.65885900000001</v>
      </c>
      <c r="P98">
        <v>121.51846500000001</v>
      </c>
      <c r="Q98">
        <v>10.556516</v>
      </c>
      <c r="R98">
        <v>41.016660999999999</v>
      </c>
      <c r="S98">
        <v>25.535060999999999</v>
      </c>
      <c r="T98">
        <v>0</v>
      </c>
      <c r="U98">
        <v>405.20185199999997</v>
      </c>
      <c r="V98">
        <v>13.7883</v>
      </c>
      <c r="W98">
        <v>33.671812000000003</v>
      </c>
      <c r="X98">
        <v>142.736118</v>
      </c>
      <c r="Y98">
        <v>0</v>
      </c>
      <c r="Z98">
        <v>6.3414570000000001</v>
      </c>
      <c r="AA98">
        <v>40.782482000000002</v>
      </c>
      <c r="AB98">
        <v>38.229992000000003</v>
      </c>
      <c r="AC98">
        <v>28.121172999999999</v>
      </c>
      <c r="AD98">
        <v>35.278309</v>
      </c>
      <c r="AE98">
        <v>43.077649000000001</v>
      </c>
      <c r="AF98">
        <v>17.172965000000001</v>
      </c>
      <c r="AG98">
        <v>14.054195999999999</v>
      </c>
      <c r="AH98">
        <v>147.343806</v>
      </c>
      <c r="AI98">
        <v>14.165179999999999</v>
      </c>
      <c r="AJ98">
        <v>0</v>
      </c>
      <c r="AK98">
        <v>49.729317999999999</v>
      </c>
      <c r="AL98">
        <v>76.793187000000003</v>
      </c>
      <c r="AM98">
        <v>10.215301999999999</v>
      </c>
      <c r="AN98">
        <v>0.64785700000000002</v>
      </c>
      <c r="AO98">
        <v>7.3109919999999997</v>
      </c>
      <c r="AP98">
        <v>4.8340329999999998</v>
      </c>
      <c r="AQ98">
        <v>24.688313999999998</v>
      </c>
      <c r="AR98">
        <v>48.604483000000002</v>
      </c>
      <c r="AS98">
        <v>30.863907999999999</v>
      </c>
      <c r="AT98">
        <v>10.364931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2721.4166280000004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0.23222400000000035</v>
      </c>
      <c r="K99">
        <f t="shared" si="2"/>
        <v>13.434625456000003</v>
      </c>
      <c r="L99">
        <f t="shared" si="2"/>
        <v>12.675696574499996</v>
      </c>
      <c r="M99">
        <f t="shared" si="2"/>
        <v>2.1364607999999983</v>
      </c>
      <c r="N99">
        <f t="shared" si="2"/>
        <v>2.7431459999999968</v>
      </c>
      <c r="O99">
        <f t="shared" si="2"/>
        <v>2.8718126159999966</v>
      </c>
      <c r="P99">
        <f t="shared" si="2"/>
        <v>2.8965771224999934</v>
      </c>
      <c r="Q99">
        <f t="shared" si="2"/>
        <v>0.25128252799999984</v>
      </c>
      <c r="R99">
        <f t="shared" si="2"/>
        <v>0.94577341725000152</v>
      </c>
      <c r="S99">
        <f t="shared" si="2"/>
        <v>0.59091850175000049</v>
      </c>
      <c r="T99">
        <f t="shared" si="2"/>
        <v>0</v>
      </c>
      <c r="U99">
        <f t="shared" si="2"/>
        <v>9.7248444479999776</v>
      </c>
      <c r="V99">
        <f t="shared" si="2"/>
        <v>0.29974040125000007</v>
      </c>
      <c r="W99">
        <f t="shared" si="2"/>
        <v>0.77818085050000085</v>
      </c>
      <c r="X99">
        <f t="shared" si="2"/>
        <v>3.1707617642500043</v>
      </c>
      <c r="Y99">
        <f t="shared" si="2"/>
        <v>0</v>
      </c>
      <c r="Z99">
        <f t="shared" si="2"/>
        <v>0.2083617782499998</v>
      </c>
      <c r="AA99">
        <f t="shared" si="2"/>
        <v>0.64208407075000073</v>
      </c>
      <c r="AB99">
        <f t="shared" si="2"/>
        <v>0.91751980800000066</v>
      </c>
      <c r="AC99">
        <f t="shared" si="2"/>
        <v>0.67490815199999998</v>
      </c>
      <c r="AD99">
        <f t="shared" si="2"/>
        <v>0.70646603474999947</v>
      </c>
      <c r="AE99">
        <f t="shared" si="2"/>
        <v>1.1315182487500004</v>
      </c>
      <c r="AF99">
        <f t="shared" si="2"/>
        <v>0.29842795875000006</v>
      </c>
      <c r="AG99">
        <f t="shared" si="2"/>
        <v>0.33730070400000062</v>
      </c>
      <c r="AH99">
        <f t="shared" si="2"/>
        <v>3.321833116250005</v>
      </c>
      <c r="AI99">
        <f t="shared" si="2"/>
        <v>0.24050012800000006</v>
      </c>
      <c r="AJ99">
        <f t="shared" si="2"/>
        <v>0</v>
      </c>
      <c r="AK99">
        <f t="shared" si="2"/>
        <v>1.1935036320000001</v>
      </c>
      <c r="AL99">
        <f t="shared" si="2"/>
        <v>1.8555167850000029</v>
      </c>
      <c r="AM99">
        <f t="shared" si="2"/>
        <v>0.12896818474999996</v>
      </c>
      <c r="AN99">
        <f t="shared" si="2"/>
        <v>1.5548568000000013E-2</v>
      </c>
      <c r="AO99">
        <f t="shared" si="2"/>
        <v>0.16967475699999998</v>
      </c>
      <c r="AP99">
        <f t="shared" si="2"/>
        <v>0.13120060700000008</v>
      </c>
      <c r="AQ99">
        <f t="shared" si="2"/>
        <v>0.3962322004999998</v>
      </c>
      <c r="AR99">
        <f t="shared" si="2"/>
        <v>1.176121665000001</v>
      </c>
      <c r="AS99">
        <f t="shared" si="2"/>
        <v>0.74420129399999879</v>
      </c>
      <c r="AT99">
        <f t="shared" si="2"/>
        <v>0.26641274200000042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67.308344914749952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129.62</v>
      </c>
      <c r="C3" s="75">
        <v>87.28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116.54</v>
      </c>
      <c r="J3">
        <v>272.14</v>
      </c>
      <c r="K3">
        <v>101.29</v>
      </c>
      <c r="L3">
        <v>9.89</v>
      </c>
      <c r="M3">
        <v>11.54</v>
      </c>
      <c r="N3" s="135">
        <v>0</v>
      </c>
      <c r="O3" s="135">
        <v>0</v>
      </c>
      <c r="P3" s="135">
        <v>0</v>
      </c>
      <c r="Q3">
        <v>10.39</v>
      </c>
      <c r="R3">
        <v>0</v>
      </c>
      <c r="S3">
        <v>10.7</v>
      </c>
      <c r="T3">
        <v>124.14</v>
      </c>
      <c r="U3">
        <v>41.38</v>
      </c>
      <c r="V3">
        <v>41.37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129.62</v>
      </c>
      <c r="C4" s="75">
        <v>87.28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116.54</v>
      </c>
      <c r="J4">
        <v>272.14</v>
      </c>
      <c r="K4">
        <v>101.29</v>
      </c>
      <c r="L4">
        <v>9.89</v>
      </c>
      <c r="M4">
        <v>12.01</v>
      </c>
      <c r="N4" s="135">
        <v>0</v>
      </c>
      <c r="O4" s="135">
        <v>0</v>
      </c>
      <c r="P4" s="135">
        <v>0</v>
      </c>
      <c r="Q4">
        <v>10.39</v>
      </c>
      <c r="R4">
        <v>0</v>
      </c>
      <c r="S4">
        <v>10.7</v>
      </c>
      <c r="T4">
        <v>124.06</v>
      </c>
      <c r="U4">
        <v>41.35</v>
      </c>
      <c r="V4">
        <v>41.36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129.62</v>
      </c>
      <c r="C5" s="75">
        <v>87.28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116.54</v>
      </c>
      <c r="J5">
        <v>272.14</v>
      </c>
      <c r="K5">
        <v>101.29</v>
      </c>
      <c r="L5">
        <v>9.89</v>
      </c>
      <c r="M5">
        <v>12.5</v>
      </c>
      <c r="N5" s="135">
        <v>0</v>
      </c>
      <c r="O5" s="135">
        <v>0</v>
      </c>
      <c r="P5" s="135">
        <v>0</v>
      </c>
      <c r="Q5">
        <v>10.39</v>
      </c>
      <c r="R5">
        <v>0</v>
      </c>
      <c r="S5">
        <v>10.7</v>
      </c>
      <c r="T5">
        <v>124</v>
      </c>
      <c r="U5">
        <v>41.33</v>
      </c>
      <c r="V5">
        <v>41.33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129.62</v>
      </c>
      <c r="C6" s="75">
        <v>87.28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116.54</v>
      </c>
      <c r="J6">
        <v>272.14</v>
      </c>
      <c r="K6">
        <v>101.29</v>
      </c>
      <c r="L6">
        <v>9.89</v>
      </c>
      <c r="M6">
        <v>13.13</v>
      </c>
      <c r="N6" s="135">
        <v>0</v>
      </c>
      <c r="O6" s="135">
        <v>0</v>
      </c>
      <c r="P6" s="135">
        <v>0</v>
      </c>
      <c r="Q6">
        <v>10.39</v>
      </c>
      <c r="R6">
        <v>0</v>
      </c>
      <c r="S6">
        <v>10.7</v>
      </c>
      <c r="T6">
        <v>123.94</v>
      </c>
      <c r="U6">
        <v>41.31</v>
      </c>
      <c r="V6">
        <v>41.32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129.62</v>
      </c>
      <c r="C7" s="75">
        <v>87.28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116.54</v>
      </c>
      <c r="J7">
        <v>272.14</v>
      </c>
      <c r="K7">
        <v>101.29</v>
      </c>
      <c r="L7">
        <v>9.7200000000000006</v>
      </c>
      <c r="M7">
        <v>13.56</v>
      </c>
      <c r="N7" s="135">
        <v>0</v>
      </c>
      <c r="O7" s="135">
        <v>0</v>
      </c>
      <c r="P7" s="135">
        <v>0</v>
      </c>
      <c r="Q7">
        <v>10</v>
      </c>
      <c r="R7">
        <v>0</v>
      </c>
      <c r="S7">
        <v>10.42</v>
      </c>
      <c r="T7">
        <v>123.9</v>
      </c>
      <c r="U7">
        <v>41.3</v>
      </c>
      <c r="V7">
        <v>41.29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129.62</v>
      </c>
      <c r="C8" s="75">
        <v>87.28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116.54</v>
      </c>
      <c r="J8">
        <v>272.14</v>
      </c>
      <c r="K8">
        <v>101.29</v>
      </c>
      <c r="L8">
        <v>9.7200000000000006</v>
      </c>
      <c r="M8">
        <v>13.88</v>
      </c>
      <c r="N8" s="135">
        <v>0</v>
      </c>
      <c r="O8" s="135">
        <v>0</v>
      </c>
      <c r="P8" s="135">
        <v>0</v>
      </c>
      <c r="Q8">
        <v>10</v>
      </c>
      <c r="R8">
        <v>0</v>
      </c>
      <c r="S8">
        <v>10.42</v>
      </c>
      <c r="T8">
        <v>123.87</v>
      </c>
      <c r="U8">
        <v>41.29</v>
      </c>
      <c r="V8">
        <v>41.28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129.62</v>
      </c>
      <c r="C9" s="75">
        <v>87.28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116.54</v>
      </c>
      <c r="J9">
        <v>272.14</v>
      </c>
      <c r="K9">
        <v>101.29</v>
      </c>
      <c r="L9">
        <v>9.7200000000000006</v>
      </c>
      <c r="M9">
        <v>24.33</v>
      </c>
      <c r="N9" s="135">
        <v>0</v>
      </c>
      <c r="O9" s="135">
        <v>0</v>
      </c>
      <c r="P9" s="135">
        <v>0</v>
      </c>
      <c r="Q9">
        <v>10</v>
      </c>
      <c r="R9">
        <v>0</v>
      </c>
      <c r="S9">
        <v>10.42</v>
      </c>
      <c r="T9">
        <v>123.85</v>
      </c>
      <c r="U9">
        <v>41.28</v>
      </c>
      <c r="V9">
        <v>41.28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129.62</v>
      </c>
      <c r="C10" s="75">
        <v>87.28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116.54</v>
      </c>
      <c r="J10">
        <v>272.14</v>
      </c>
      <c r="K10">
        <v>101.29</v>
      </c>
      <c r="L10">
        <v>9.7200000000000006</v>
      </c>
      <c r="M10">
        <v>25.39</v>
      </c>
      <c r="N10" s="135">
        <v>0</v>
      </c>
      <c r="O10" s="135">
        <v>0</v>
      </c>
      <c r="P10" s="135">
        <v>0</v>
      </c>
      <c r="Q10">
        <v>10</v>
      </c>
      <c r="R10">
        <v>0</v>
      </c>
      <c r="S10">
        <v>10.42</v>
      </c>
      <c r="T10">
        <v>123.84</v>
      </c>
      <c r="U10">
        <v>41.28</v>
      </c>
      <c r="V10">
        <v>41.28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129.62</v>
      </c>
      <c r="C11" s="75">
        <v>87.28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116.54</v>
      </c>
      <c r="J11">
        <v>272.14</v>
      </c>
      <c r="K11">
        <v>101.29</v>
      </c>
      <c r="L11">
        <v>9.41</v>
      </c>
      <c r="M11">
        <v>26.62</v>
      </c>
      <c r="N11" s="135">
        <v>0</v>
      </c>
      <c r="O11" s="135">
        <v>0</v>
      </c>
      <c r="P11" s="135">
        <v>0</v>
      </c>
      <c r="Q11">
        <v>9.85</v>
      </c>
      <c r="R11">
        <v>0</v>
      </c>
      <c r="S11">
        <v>10.14</v>
      </c>
      <c r="T11">
        <v>123.84</v>
      </c>
      <c r="U11">
        <v>41.28</v>
      </c>
      <c r="V11">
        <v>41.28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129.62</v>
      </c>
      <c r="C12" s="75">
        <v>87.28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116.54</v>
      </c>
      <c r="J12">
        <v>272.14</v>
      </c>
      <c r="K12">
        <v>101.29</v>
      </c>
      <c r="L12">
        <v>9.41</v>
      </c>
      <c r="M12">
        <v>27.67</v>
      </c>
      <c r="N12" s="135">
        <v>0</v>
      </c>
      <c r="O12" s="135">
        <v>0</v>
      </c>
      <c r="P12" s="135">
        <v>0</v>
      </c>
      <c r="Q12">
        <v>9.85</v>
      </c>
      <c r="R12">
        <v>0</v>
      </c>
      <c r="S12">
        <v>10.14</v>
      </c>
      <c r="T12">
        <v>123.86</v>
      </c>
      <c r="U12">
        <v>41.29</v>
      </c>
      <c r="V12">
        <v>41.27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129.62</v>
      </c>
      <c r="C13" s="75">
        <v>87.28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116.54</v>
      </c>
      <c r="J13">
        <v>272.14</v>
      </c>
      <c r="K13">
        <v>101.29</v>
      </c>
      <c r="L13">
        <v>9.41</v>
      </c>
      <c r="M13">
        <v>28.28</v>
      </c>
      <c r="N13" s="135">
        <v>0</v>
      </c>
      <c r="O13" s="135">
        <v>0</v>
      </c>
      <c r="P13" s="135">
        <v>0</v>
      </c>
      <c r="Q13">
        <v>9.85</v>
      </c>
      <c r="R13">
        <v>0</v>
      </c>
      <c r="S13">
        <v>10.14</v>
      </c>
      <c r="T13">
        <v>123.52</v>
      </c>
      <c r="U13">
        <v>41.17</v>
      </c>
      <c r="V13">
        <v>41.17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129.62</v>
      </c>
      <c r="C14" s="75">
        <v>87.28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116.54</v>
      </c>
      <c r="J14">
        <v>272.14</v>
      </c>
      <c r="K14">
        <v>101.29</v>
      </c>
      <c r="L14">
        <v>9.41</v>
      </c>
      <c r="M14">
        <v>28.78</v>
      </c>
      <c r="N14" s="135">
        <v>0</v>
      </c>
      <c r="O14" s="135">
        <v>0</v>
      </c>
      <c r="P14" s="135">
        <v>0</v>
      </c>
      <c r="Q14">
        <v>9.85</v>
      </c>
      <c r="R14">
        <v>0</v>
      </c>
      <c r="S14">
        <v>10.14</v>
      </c>
      <c r="T14">
        <v>123.86</v>
      </c>
      <c r="U14">
        <v>41.29</v>
      </c>
      <c r="V14">
        <v>41.27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129.62</v>
      </c>
      <c r="C15" s="75">
        <v>87.28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116.54</v>
      </c>
      <c r="J15">
        <v>272.14</v>
      </c>
      <c r="K15">
        <v>101.29</v>
      </c>
      <c r="L15">
        <v>9.11</v>
      </c>
      <c r="M15">
        <v>30.38</v>
      </c>
      <c r="N15" s="135">
        <v>0</v>
      </c>
      <c r="O15" s="135">
        <v>0</v>
      </c>
      <c r="P15" s="135">
        <v>0</v>
      </c>
      <c r="Q15">
        <v>9.6999999999999993</v>
      </c>
      <c r="R15">
        <v>0</v>
      </c>
      <c r="S15">
        <v>9.86</v>
      </c>
      <c r="T15">
        <v>123.13</v>
      </c>
      <c r="U15">
        <v>41.04</v>
      </c>
      <c r="V15">
        <v>41.04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129.62</v>
      </c>
      <c r="C16" s="75">
        <v>87.28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116.54</v>
      </c>
      <c r="J16">
        <v>272.14</v>
      </c>
      <c r="K16">
        <v>101.29</v>
      </c>
      <c r="L16">
        <v>9.11</v>
      </c>
      <c r="M16">
        <v>32.229999999999997</v>
      </c>
      <c r="N16" s="135">
        <v>0</v>
      </c>
      <c r="O16" s="135">
        <v>0</v>
      </c>
      <c r="P16" s="135">
        <v>0</v>
      </c>
      <c r="Q16">
        <v>9.6999999999999993</v>
      </c>
      <c r="R16">
        <v>0</v>
      </c>
      <c r="S16">
        <v>9.86</v>
      </c>
      <c r="T16">
        <v>122.57</v>
      </c>
      <c r="U16">
        <v>40.86</v>
      </c>
      <c r="V16">
        <v>40.85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129.62</v>
      </c>
      <c r="C17" s="75">
        <v>87.28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116.54</v>
      </c>
      <c r="J17">
        <v>272.14</v>
      </c>
      <c r="K17">
        <v>101.29</v>
      </c>
      <c r="L17">
        <v>9.11</v>
      </c>
      <c r="M17">
        <v>21.17</v>
      </c>
      <c r="N17" s="135">
        <v>0</v>
      </c>
      <c r="O17" s="135">
        <v>0</v>
      </c>
      <c r="P17" s="135">
        <v>0</v>
      </c>
      <c r="Q17">
        <v>9.6999999999999993</v>
      </c>
      <c r="R17">
        <v>0</v>
      </c>
      <c r="S17">
        <v>9.86</v>
      </c>
      <c r="T17">
        <v>122.8</v>
      </c>
      <c r="U17">
        <v>40.93</v>
      </c>
      <c r="V17">
        <v>40.93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129.62</v>
      </c>
      <c r="C18" s="75">
        <v>87.28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116.54</v>
      </c>
      <c r="J18">
        <v>272.14</v>
      </c>
      <c r="K18">
        <v>101.29</v>
      </c>
      <c r="L18">
        <v>9.11</v>
      </c>
      <c r="M18">
        <v>20.64</v>
      </c>
      <c r="N18" s="135">
        <v>0</v>
      </c>
      <c r="O18" s="135">
        <v>0</v>
      </c>
      <c r="P18" s="135">
        <v>0</v>
      </c>
      <c r="Q18">
        <v>9.6999999999999993</v>
      </c>
      <c r="R18">
        <v>0</v>
      </c>
      <c r="S18">
        <v>9.86</v>
      </c>
      <c r="T18">
        <v>122.85</v>
      </c>
      <c r="U18">
        <v>40.950000000000003</v>
      </c>
      <c r="V18">
        <v>40.950000000000003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130.91999999999999</v>
      </c>
      <c r="C19" s="75">
        <v>87.28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116.54</v>
      </c>
      <c r="J19">
        <v>272.14</v>
      </c>
      <c r="K19">
        <v>101.29</v>
      </c>
      <c r="L19">
        <v>8.8699999999999992</v>
      </c>
      <c r="M19">
        <v>7.14</v>
      </c>
      <c r="N19" s="135">
        <v>0</v>
      </c>
      <c r="O19" s="135">
        <v>0</v>
      </c>
      <c r="P19" s="135">
        <v>0</v>
      </c>
      <c r="Q19">
        <v>9.5399999999999991</v>
      </c>
      <c r="R19">
        <v>0</v>
      </c>
      <c r="S19">
        <v>9.58</v>
      </c>
      <c r="T19">
        <v>122.16</v>
      </c>
      <c r="U19">
        <v>40.72</v>
      </c>
      <c r="V19">
        <v>40.72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130.91999999999999</v>
      </c>
      <c r="C20" s="75">
        <v>87.28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116.54</v>
      </c>
      <c r="J20">
        <v>272.14</v>
      </c>
      <c r="K20">
        <v>101.29</v>
      </c>
      <c r="L20">
        <v>8.8699999999999992</v>
      </c>
      <c r="M20">
        <v>6.71</v>
      </c>
      <c r="N20" s="135">
        <v>0</v>
      </c>
      <c r="O20" s="135">
        <v>0</v>
      </c>
      <c r="P20" s="135">
        <v>0</v>
      </c>
      <c r="Q20">
        <v>9.5399999999999991</v>
      </c>
      <c r="R20">
        <v>0</v>
      </c>
      <c r="S20">
        <v>9.58</v>
      </c>
      <c r="T20">
        <v>122.22</v>
      </c>
      <c r="U20">
        <v>40.74</v>
      </c>
      <c r="V20">
        <v>40.729999999999997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130.91999999999999</v>
      </c>
      <c r="C21" s="75">
        <v>87.28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116.54</v>
      </c>
      <c r="J21">
        <v>272.14</v>
      </c>
      <c r="K21">
        <v>101.29</v>
      </c>
      <c r="L21">
        <v>8.8699999999999992</v>
      </c>
      <c r="M21">
        <v>6.95</v>
      </c>
      <c r="N21" s="135">
        <v>0</v>
      </c>
      <c r="O21" s="135">
        <v>0</v>
      </c>
      <c r="P21" s="135">
        <v>0</v>
      </c>
      <c r="Q21">
        <v>9.5399999999999991</v>
      </c>
      <c r="R21">
        <v>0</v>
      </c>
      <c r="S21">
        <v>9.58</v>
      </c>
      <c r="T21">
        <v>121.38</v>
      </c>
      <c r="U21">
        <v>40.46</v>
      </c>
      <c r="V21">
        <v>40.450000000000003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130.91999999999999</v>
      </c>
      <c r="C22" s="75">
        <v>87.28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116.54</v>
      </c>
      <c r="J22">
        <v>272.14</v>
      </c>
      <c r="K22">
        <v>101.29</v>
      </c>
      <c r="L22">
        <v>8.8699999999999992</v>
      </c>
      <c r="M22">
        <v>7.14</v>
      </c>
      <c r="N22" s="135">
        <v>0</v>
      </c>
      <c r="O22" s="135">
        <v>0</v>
      </c>
      <c r="P22" s="135">
        <v>0</v>
      </c>
      <c r="Q22">
        <v>9.5399999999999991</v>
      </c>
      <c r="R22">
        <v>0</v>
      </c>
      <c r="S22">
        <v>9.58</v>
      </c>
      <c r="T22">
        <v>121.15</v>
      </c>
      <c r="U22">
        <v>40.380000000000003</v>
      </c>
      <c r="V22">
        <v>40.380000000000003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130.91999999999999</v>
      </c>
      <c r="C23" s="75">
        <v>87.28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116.54</v>
      </c>
      <c r="J23">
        <v>272.14</v>
      </c>
      <c r="K23">
        <v>101.29</v>
      </c>
      <c r="L23">
        <v>8.41</v>
      </c>
      <c r="M23">
        <v>6.71</v>
      </c>
      <c r="N23" s="135">
        <v>0</v>
      </c>
      <c r="O23" s="135">
        <v>0</v>
      </c>
      <c r="P23" s="135">
        <v>0</v>
      </c>
      <c r="Q23">
        <v>9.39</v>
      </c>
      <c r="R23">
        <v>0</v>
      </c>
      <c r="S23">
        <v>9.31</v>
      </c>
      <c r="T23">
        <v>121</v>
      </c>
      <c r="U23">
        <v>40.33</v>
      </c>
      <c r="V23">
        <v>40.33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130.91999999999999</v>
      </c>
      <c r="C24" s="75">
        <v>87.28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116.54</v>
      </c>
      <c r="J24">
        <v>272.14</v>
      </c>
      <c r="K24">
        <v>101.29</v>
      </c>
      <c r="L24">
        <v>8.41</v>
      </c>
      <c r="M24">
        <v>6.95</v>
      </c>
      <c r="N24" s="135">
        <v>0</v>
      </c>
      <c r="O24" s="135">
        <v>0</v>
      </c>
      <c r="P24" s="135">
        <v>0</v>
      </c>
      <c r="Q24">
        <v>9.39</v>
      </c>
      <c r="R24">
        <v>0</v>
      </c>
      <c r="S24">
        <v>9.31</v>
      </c>
      <c r="T24">
        <v>119.76</v>
      </c>
      <c r="U24">
        <v>39.92</v>
      </c>
      <c r="V24">
        <v>39.92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130.91999999999999</v>
      </c>
      <c r="C25" s="75">
        <v>87.28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116.54</v>
      </c>
      <c r="J25">
        <v>272.14</v>
      </c>
      <c r="K25">
        <v>101.29</v>
      </c>
      <c r="L25">
        <v>8.41</v>
      </c>
      <c r="M25">
        <v>7.14</v>
      </c>
      <c r="N25" s="135">
        <v>0</v>
      </c>
      <c r="O25" s="135">
        <v>0</v>
      </c>
      <c r="P25" s="135">
        <v>0</v>
      </c>
      <c r="Q25">
        <v>9.39</v>
      </c>
      <c r="R25">
        <v>0.57999999999999996</v>
      </c>
      <c r="S25">
        <v>9.31</v>
      </c>
      <c r="T25">
        <v>119.54</v>
      </c>
      <c r="U25">
        <v>39.85</v>
      </c>
      <c r="V25">
        <v>39.83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130.91999999999999</v>
      </c>
      <c r="C26" s="75">
        <v>87.28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116.54</v>
      </c>
      <c r="J26">
        <v>272.14</v>
      </c>
      <c r="K26">
        <v>101.29</v>
      </c>
      <c r="L26">
        <v>8.41</v>
      </c>
      <c r="M26">
        <v>6.71</v>
      </c>
      <c r="N26" s="135">
        <v>0</v>
      </c>
      <c r="O26" s="135">
        <v>0</v>
      </c>
      <c r="P26" s="135">
        <v>0</v>
      </c>
      <c r="Q26">
        <v>9.39</v>
      </c>
      <c r="R26">
        <v>3.26</v>
      </c>
      <c r="S26">
        <v>9.31</v>
      </c>
      <c r="T26">
        <v>120.18</v>
      </c>
      <c r="U26">
        <v>40.06</v>
      </c>
      <c r="V26">
        <v>40.049999999999997</v>
      </c>
      <c r="W26">
        <v>0</v>
      </c>
      <c r="X26">
        <v>0</v>
      </c>
      <c r="Y26">
        <v>0</v>
      </c>
      <c r="Z26">
        <v>0</v>
      </c>
      <c r="AA26">
        <v>0.43</v>
      </c>
      <c r="AB26">
        <v>0.22</v>
      </c>
    </row>
    <row r="27" spans="1:28">
      <c r="A27" t="s">
        <v>69</v>
      </c>
      <c r="B27" s="75">
        <v>130.91999999999999</v>
      </c>
      <c r="C27" s="75">
        <v>87.28</v>
      </c>
      <c r="D27" s="135">
        <f t="shared" si="0"/>
        <v>17.62</v>
      </c>
      <c r="E27" s="75"/>
      <c r="F27" s="78">
        <v>0.09</v>
      </c>
      <c r="G27" s="78">
        <v>0.09</v>
      </c>
      <c r="H27" s="78">
        <v>0.1</v>
      </c>
      <c r="I27">
        <v>116.54</v>
      </c>
      <c r="J27">
        <v>272.14</v>
      </c>
      <c r="K27">
        <v>101.29</v>
      </c>
      <c r="L27">
        <v>8.41</v>
      </c>
      <c r="M27">
        <v>6.95</v>
      </c>
      <c r="N27" s="135">
        <v>6.5</v>
      </c>
      <c r="O27" s="135">
        <v>4.62</v>
      </c>
      <c r="P27" s="135">
        <v>6.5</v>
      </c>
      <c r="Q27">
        <v>9.39</v>
      </c>
      <c r="R27">
        <v>6.52</v>
      </c>
      <c r="S27">
        <v>8.98</v>
      </c>
      <c r="T27">
        <v>113.1</v>
      </c>
      <c r="U27">
        <v>37.700000000000003</v>
      </c>
      <c r="V27">
        <v>37.700000000000003</v>
      </c>
      <c r="W27">
        <v>0.48</v>
      </c>
      <c r="X27">
        <v>0.1</v>
      </c>
      <c r="Y27">
        <v>0.51</v>
      </c>
      <c r="Z27">
        <v>0</v>
      </c>
      <c r="AA27">
        <v>1.46</v>
      </c>
      <c r="AB27">
        <v>0.73</v>
      </c>
    </row>
    <row r="28" spans="1:28">
      <c r="A28" t="s">
        <v>70</v>
      </c>
      <c r="B28" s="75">
        <v>130.91999999999999</v>
      </c>
      <c r="C28" s="75">
        <v>87.28</v>
      </c>
      <c r="D28" s="135">
        <f t="shared" si="0"/>
        <v>33.369999999999997</v>
      </c>
      <c r="E28" s="75"/>
      <c r="F28" s="78">
        <v>0.41</v>
      </c>
      <c r="G28" s="78">
        <v>0.41</v>
      </c>
      <c r="H28" s="78">
        <v>0.42</v>
      </c>
      <c r="I28">
        <v>116.54</v>
      </c>
      <c r="J28">
        <v>272.14</v>
      </c>
      <c r="K28">
        <v>101.29</v>
      </c>
      <c r="L28">
        <v>8.41</v>
      </c>
      <c r="M28">
        <v>6.71</v>
      </c>
      <c r="N28" s="135">
        <v>12.79</v>
      </c>
      <c r="O28" s="135">
        <v>7.8</v>
      </c>
      <c r="P28" s="135">
        <v>12.78</v>
      </c>
      <c r="Q28">
        <v>9.39</v>
      </c>
      <c r="R28">
        <v>10.79</v>
      </c>
      <c r="S28">
        <v>8.98</v>
      </c>
      <c r="T28">
        <v>112.36</v>
      </c>
      <c r="U28">
        <v>37.450000000000003</v>
      </c>
      <c r="V28">
        <v>37.450000000000003</v>
      </c>
      <c r="W28">
        <v>3.86</v>
      </c>
      <c r="X28">
        <v>0.77</v>
      </c>
      <c r="Y28">
        <v>0.77</v>
      </c>
      <c r="Z28">
        <v>0</v>
      </c>
      <c r="AA28">
        <v>2.96</v>
      </c>
      <c r="AB28">
        <v>1.48</v>
      </c>
    </row>
    <row r="29" spans="1:28">
      <c r="A29" t="s">
        <v>71</v>
      </c>
      <c r="B29" s="75">
        <v>130.91999999999999</v>
      </c>
      <c r="C29" s="75">
        <v>87.28</v>
      </c>
      <c r="D29" s="135">
        <f t="shared" si="0"/>
        <v>45.12</v>
      </c>
      <c r="E29" s="75"/>
      <c r="F29" s="78">
        <v>0.89</v>
      </c>
      <c r="G29" s="78">
        <v>0.89</v>
      </c>
      <c r="H29" s="78">
        <v>0.92</v>
      </c>
      <c r="I29">
        <v>116.54</v>
      </c>
      <c r="J29">
        <v>272.14</v>
      </c>
      <c r="K29">
        <v>101.29</v>
      </c>
      <c r="L29">
        <v>8.41</v>
      </c>
      <c r="M29">
        <v>6.95</v>
      </c>
      <c r="N29" s="135">
        <v>15.43</v>
      </c>
      <c r="O29" s="135">
        <v>14.26</v>
      </c>
      <c r="P29" s="135">
        <v>15.43</v>
      </c>
      <c r="Q29">
        <v>9.39</v>
      </c>
      <c r="R29">
        <v>16.579999999999998</v>
      </c>
      <c r="S29">
        <v>8.98</v>
      </c>
      <c r="T29">
        <v>111.74</v>
      </c>
      <c r="U29">
        <v>37.25</v>
      </c>
      <c r="V29">
        <v>37.24</v>
      </c>
      <c r="W29">
        <v>9.48</v>
      </c>
      <c r="X29">
        <v>1.9</v>
      </c>
      <c r="Y29">
        <v>2.2799999999999998</v>
      </c>
      <c r="Z29">
        <v>0</v>
      </c>
      <c r="AA29">
        <v>5.16</v>
      </c>
      <c r="AB29">
        <v>2.58</v>
      </c>
    </row>
    <row r="30" spans="1:28">
      <c r="A30" t="s">
        <v>72</v>
      </c>
      <c r="B30" s="75">
        <v>130.91999999999999</v>
      </c>
      <c r="C30" s="75">
        <v>87.28</v>
      </c>
      <c r="D30" s="135">
        <f t="shared" si="0"/>
        <v>56.81</v>
      </c>
      <c r="E30" s="75"/>
      <c r="F30" s="78">
        <v>1.48</v>
      </c>
      <c r="G30" s="78">
        <v>1.48</v>
      </c>
      <c r="H30" s="78">
        <v>1.52</v>
      </c>
      <c r="I30">
        <v>116.54</v>
      </c>
      <c r="J30">
        <v>272.14</v>
      </c>
      <c r="K30">
        <v>101.29</v>
      </c>
      <c r="L30">
        <v>8.41</v>
      </c>
      <c r="M30">
        <v>7.23</v>
      </c>
      <c r="N30" s="135">
        <v>18.940000000000001</v>
      </c>
      <c r="O30" s="135">
        <v>18.940000000000001</v>
      </c>
      <c r="P30" s="135">
        <v>18.93</v>
      </c>
      <c r="Q30">
        <v>9.39</v>
      </c>
      <c r="R30">
        <v>23.8</v>
      </c>
      <c r="S30">
        <v>8.98</v>
      </c>
      <c r="T30">
        <v>110.97</v>
      </c>
      <c r="U30">
        <v>36.99</v>
      </c>
      <c r="V30">
        <v>36.979999999999997</v>
      </c>
      <c r="W30">
        <v>16.22</v>
      </c>
      <c r="X30">
        <v>3.24</v>
      </c>
      <c r="Y30">
        <v>4.1399999999999997</v>
      </c>
      <c r="Z30">
        <v>0</v>
      </c>
      <c r="AA30">
        <v>7.52</v>
      </c>
      <c r="AB30">
        <v>3.76</v>
      </c>
    </row>
    <row r="31" spans="1:28">
      <c r="A31" t="s">
        <v>73</v>
      </c>
      <c r="B31" s="75">
        <v>130.91999999999999</v>
      </c>
      <c r="C31" s="75">
        <v>87.28</v>
      </c>
      <c r="D31" s="135">
        <f t="shared" si="0"/>
        <v>68.3</v>
      </c>
      <c r="E31" s="75"/>
      <c r="F31" s="78">
        <v>2.25</v>
      </c>
      <c r="G31" s="78">
        <v>2.25</v>
      </c>
      <c r="H31" s="78">
        <v>2.31</v>
      </c>
      <c r="I31">
        <v>116.54</v>
      </c>
      <c r="J31">
        <v>272.14</v>
      </c>
      <c r="K31">
        <v>101.29</v>
      </c>
      <c r="L31">
        <v>8.41</v>
      </c>
      <c r="M31">
        <v>7.52</v>
      </c>
      <c r="N31" s="135">
        <v>22.77</v>
      </c>
      <c r="O31" s="135">
        <v>22.77</v>
      </c>
      <c r="P31" s="135">
        <v>22.76</v>
      </c>
      <c r="Q31">
        <v>9.23</v>
      </c>
      <c r="R31">
        <v>32.119999999999997</v>
      </c>
      <c r="S31">
        <v>8.65</v>
      </c>
      <c r="T31">
        <v>112.07</v>
      </c>
      <c r="U31">
        <v>37.36</v>
      </c>
      <c r="V31">
        <v>37.35</v>
      </c>
      <c r="W31">
        <v>24.6</v>
      </c>
      <c r="X31">
        <v>4.92</v>
      </c>
      <c r="Y31">
        <v>6.61</v>
      </c>
      <c r="Z31">
        <v>2.87</v>
      </c>
      <c r="AA31">
        <v>10.49</v>
      </c>
      <c r="AB31">
        <v>5.25</v>
      </c>
    </row>
    <row r="32" spans="1:28">
      <c r="A32" t="s">
        <v>74</v>
      </c>
      <c r="B32" s="75">
        <v>130.91999999999999</v>
      </c>
      <c r="C32" s="75">
        <v>87.28</v>
      </c>
      <c r="D32" s="135">
        <f t="shared" si="0"/>
        <v>72.449999999999989</v>
      </c>
      <c r="E32" s="75"/>
      <c r="F32" s="78">
        <v>3.18</v>
      </c>
      <c r="G32" s="78">
        <v>3.18</v>
      </c>
      <c r="H32" s="78">
        <v>3.26</v>
      </c>
      <c r="I32">
        <v>116.54</v>
      </c>
      <c r="J32">
        <v>272.14</v>
      </c>
      <c r="K32">
        <v>101.29</v>
      </c>
      <c r="L32">
        <v>8.41</v>
      </c>
      <c r="M32">
        <v>13.11</v>
      </c>
      <c r="N32" s="135">
        <v>24.15</v>
      </c>
      <c r="O32" s="135">
        <v>24.15</v>
      </c>
      <c r="P32" s="135">
        <v>24.15</v>
      </c>
      <c r="Q32">
        <v>9.23</v>
      </c>
      <c r="R32">
        <v>41.15</v>
      </c>
      <c r="S32">
        <v>8.65</v>
      </c>
      <c r="T32">
        <v>113.06</v>
      </c>
      <c r="U32">
        <v>37.69</v>
      </c>
      <c r="V32">
        <v>37.67</v>
      </c>
      <c r="W32">
        <v>34.72</v>
      </c>
      <c r="X32">
        <v>6.94</v>
      </c>
      <c r="Y32">
        <v>9.8699999999999992</v>
      </c>
      <c r="Z32">
        <v>6.31</v>
      </c>
      <c r="AA32">
        <v>14.46</v>
      </c>
      <c r="AB32">
        <v>7.23</v>
      </c>
    </row>
    <row r="33" spans="1:28">
      <c r="A33" t="s">
        <v>75</v>
      </c>
      <c r="B33" s="75">
        <v>130.91999999999999</v>
      </c>
      <c r="C33" s="75">
        <v>87.28</v>
      </c>
      <c r="D33" s="135">
        <f t="shared" si="0"/>
        <v>72.449999999999989</v>
      </c>
      <c r="E33" s="75"/>
      <c r="F33" s="78">
        <v>4.22</v>
      </c>
      <c r="G33" s="78">
        <v>4.22</v>
      </c>
      <c r="H33" s="78">
        <v>4.32</v>
      </c>
      <c r="I33">
        <v>116.54</v>
      </c>
      <c r="J33">
        <v>272.14</v>
      </c>
      <c r="K33">
        <v>101.29</v>
      </c>
      <c r="L33">
        <v>8.41</v>
      </c>
      <c r="M33">
        <v>12.68</v>
      </c>
      <c r="N33" s="135">
        <v>24.15</v>
      </c>
      <c r="O33" s="135">
        <v>24.15</v>
      </c>
      <c r="P33" s="135">
        <v>24.15</v>
      </c>
      <c r="Q33">
        <v>9.23</v>
      </c>
      <c r="R33">
        <v>49.45</v>
      </c>
      <c r="S33">
        <v>8.65</v>
      </c>
      <c r="T33">
        <v>113.8</v>
      </c>
      <c r="U33">
        <v>37.93</v>
      </c>
      <c r="V33">
        <v>37.94</v>
      </c>
      <c r="W33">
        <v>47.78</v>
      </c>
      <c r="X33">
        <v>9.56</v>
      </c>
      <c r="Y33">
        <v>13.94</v>
      </c>
      <c r="Z33">
        <v>10.18</v>
      </c>
      <c r="AA33">
        <v>19.25</v>
      </c>
      <c r="AB33">
        <v>9.6199999999999992</v>
      </c>
    </row>
    <row r="34" spans="1:28">
      <c r="A34" t="s">
        <v>76</v>
      </c>
      <c r="B34" s="75">
        <v>130.91999999999999</v>
      </c>
      <c r="C34" s="75">
        <v>87.28</v>
      </c>
      <c r="D34" s="135">
        <f t="shared" si="0"/>
        <v>72.449999999999989</v>
      </c>
      <c r="E34" s="75"/>
      <c r="F34" s="78">
        <v>5.3</v>
      </c>
      <c r="G34" s="78">
        <v>5.3</v>
      </c>
      <c r="H34" s="78">
        <v>5.42</v>
      </c>
      <c r="I34">
        <v>116.54</v>
      </c>
      <c r="J34">
        <v>272.14</v>
      </c>
      <c r="K34">
        <v>101.29</v>
      </c>
      <c r="L34">
        <v>8.41</v>
      </c>
      <c r="M34">
        <v>13.18</v>
      </c>
      <c r="N34" s="135">
        <v>24.15</v>
      </c>
      <c r="O34" s="135">
        <v>24.15</v>
      </c>
      <c r="P34" s="135">
        <v>24.15</v>
      </c>
      <c r="Q34">
        <v>9.23</v>
      </c>
      <c r="R34">
        <v>58.09</v>
      </c>
      <c r="S34">
        <v>8.65</v>
      </c>
      <c r="T34">
        <v>113.99</v>
      </c>
      <c r="U34">
        <v>38</v>
      </c>
      <c r="V34">
        <v>37.99</v>
      </c>
      <c r="W34">
        <v>63.62</v>
      </c>
      <c r="X34">
        <v>12.72</v>
      </c>
      <c r="Y34">
        <v>18.739999999999998</v>
      </c>
      <c r="Z34">
        <v>13.5</v>
      </c>
      <c r="AA34">
        <v>24.59</v>
      </c>
      <c r="AB34">
        <v>12.3</v>
      </c>
    </row>
    <row r="35" spans="1:28">
      <c r="A35" t="s">
        <v>77</v>
      </c>
      <c r="B35" s="75">
        <v>130.91999999999999</v>
      </c>
      <c r="C35" s="75">
        <v>79.62</v>
      </c>
      <c r="D35" s="135">
        <f t="shared" si="0"/>
        <v>72.449999999999989</v>
      </c>
      <c r="E35" s="75"/>
      <c r="F35" s="78">
        <v>6.47</v>
      </c>
      <c r="G35" s="78">
        <v>6.47</v>
      </c>
      <c r="H35" s="78">
        <v>6.63</v>
      </c>
      <c r="I35">
        <v>66.650000000000006</v>
      </c>
      <c r="J35">
        <v>232.22</v>
      </c>
      <c r="K35">
        <v>79.34</v>
      </c>
      <c r="L35">
        <v>8.25</v>
      </c>
      <c r="M35">
        <v>13.15</v>
      </c>
      <c r="N35" s="135">
        <v>24.15</v>
      </c>
      <c r="O35" s="135">
        <v>24.15</v>
      </c>
      <c r="P35" s="135">
        <v>24.15</v>
      </c>
      <c r="Q35">
        <v>9.23</v>
      </c>
      <c r="R35">
        <v>66.11</v>
      </c>
      <c r="S35">
        <v>8.3699999999999992</v>
      </c>
      <c r="T35">
        <v>114.06</v>
      </c>
      <c r="U35">
        <v>38.020000000000003</v>
      </c>
      <c r="V35">
        <v>38.020000000000003</v>
      </c>
      <c r="W35">
        <v>82.02</v>
      </c>
      <c r="X35">
        <v>16.399999999999999</v>
      </c>
      <c r="Y35">
        <v>23.82</v>
      </c>
      <c r="Z35">
        <v>17.38</v>
      </c>
      <c r="AA35">
        <v>30.34</v>
      </c>
      <c r="AB35">
        <v>15.17</v>
      </c>
    </row>
    <row r="36" spans="1:28">
      <c r="A36" t="s">
        <v>78</v>
      </c>
      <c r="B36" s="75">
        <v>130.91999999999999</v>
      </c>
      <c r="C36" s="75">
        <v>79.62</v>
      </c>
      <c r="D36" s="135">
        <f t="shared" si="0"/>
        <v>72.449999999999989</v>
      </c>
      <c r="E36" s="75"/>
      <c r="F36" s="78">
        <v>7.56</v>
      </c>
      <c r="G36" s="78">
        <v>7.56</v>
      </c>
      <c r="H36" s="78">
        <v>7.74</v>
      </c>
      <c r="I36">
        <v>66.650000000000006</v>
      </c>
      <c r="J36">
        <v>193.52</v>
      </c>
      <c r="K36">
        <v>79.34</v>
      </c>
      <c r="L36">
        <v>8.25</v>
      </c>
      <c r="M36">
        <v>13.92</v>
      </c>
      <c r="N36" s="135">
        <v>24.15</v>
      </c>
      <c r="O36" s="135">
        <v>24.15</v>
      </c>
      <c r="P36" s="135">
        <v>24.15</v>
      </c>
      <c r="Q36">
        <v>9.23</v>
      </c>
      <c r="R36">
        <v>74.209999999999994</v>
      </c>
      <c r="S36">
        <v>8.3699999999999992</v>
      </c>
      <c r="T36">
        <v>113.7</v>
      </c>
      <c r="U36">
        <v>37.9</v>
      </c>
      <c r="V36">
        <v>37.89</v>
      </c>
      <c r="W36">
        <v>100.96</v>
      </c>
      <c r="X36">
        <v>20.190000000000001</v>
      </c>
      <c r="Y36">
        <v>28.98</v>
      </c>
      <c r="Z36">
        <v>20.77</v>
      </c>
      <c r="AA36">
        <v>36.36</v>
      </c>
      <c r="AB36">
        <v>18.18</v>
      </c>
    </row>
    <row r="37" spans="1:28">
      <c r="A37" t="s">
        <v>79</v>
      </c>
      <c r="B37" s="75">
        <v>103.01</v>
      </c>
      <c r="C37" s="75">
        <v>60.59</v>
      </c>
      <c r="D37" s="135">
        <f t="shared" si="0"/>
        <v>72.449999999999989</v>
      </c>
      <c r="E37" s="75"/>
      <c r="F37" s="78">
        <v>8.59</v>
      </c>
      <c r="G37" s="78">
        <v>8.59</v>
      </c>
      <c r="H37" s="78">
        <v>8.8000000000000007</v>
      </c>
      <c r="I37">
        <v>66.650000000000006</v>
      </c>
      <c r="J37">
        <v>149.66999999999999</v>
      </c>
      <c r="K37">
        <v>79.34</v>
      </c>
      <c r="L37">
        <v>8.25</v>
      </c>
      <c r="M37">
        <v>14.74</v>
      </c>
      <c r="N37" s="135">
        <v>24.15</v>
      </c>
      <c r="O37" s="135">
        <v>24.15</v>
      </c>
      <c r="P37" s="135">
        <v>24.15</v>
      </c>
      <c r="Q37">
        <v>9.23</v>
      </c>
      <c r="R37">
        <v>82.49</v>
      </c>
      <c r="S37">
        <v>8.3699999999999992</v>
      </c>
      <c r="T37">
        <v>112.15</v>
      </c>
      <c r="U37">
        <v>37.380000000000003</v>
      </c>
      <c r="V37">
        <v>37.39</v>
      </c>
      <c r="W37">
        <v>117.3</v>
      </c>
      <c r="X37">
        <v>23.46</v>
      </c>
      <c r="Y37">
        <v>34.07</v>
      </c>
      <c r="Z37">
        <v>23.86</v>
      </c>
      <c r="AA37">
        <v>51.34</v>
      </c>
      <c r="AB37">
        <v>25.67</v>
      </c>
    </row>
    <row r="38" spans="1:28">
      <c r="A38" t="s">
        <v>80</v>
      </c>
      <c r="B38" s="75">
        <v>103.01</v>
      </c>
      <c r="C38" s="75">
        <v>55.75</v>
      </c>
      <c r="D38" s="135">
        <f t="shared" si="0"/>
        <v>72.449999999999989</v>
      </c>
      <c r="E38" s="75"/>
      <c r="F38" s="78">
        <v>9.57</v>
      </c>
      <c r="G38" s="78">
        <v>9.57</v>
      </c>
      <c r="H38" s="78">
        <v>9.81</v>
      </c>
      <c r="I38">
        <v>66.650000000000006</v>
      </c>
      <c r="J38">
        <v>149.66999999999999</v>
      </c>
      <c r="K38">
        <v>79.34</v>
      </c>
      <c r="L38">
        <v>8.25</v>
      </c>
      <c r="M38">
        <v>15.5</v>
      </c>
      <c r="N38" s="135">
        <v>24.15</v>
      </c>
      <c r="O38" s="135">
        <v>24.15</v>
      </c>
      <c r="P38" s="135">
        <v>24.15</v>
      </c>
      <c r="Q38">
        <v>9.23</v>
      </c>
      <c r="R38">
        <v>90.5</v>
      </c>
      <c r="S38">
        <v>8.3699999999999992</v>
      </c>
      <c r="T38">
        <v>112.83</v>
      </c>
      <c r="U38">
        <v>37.61</v>
      </c>
      <c r="V38">
        <v>37.6</v>
      </c>
      <c r="W38">
        <v>132.71</v>
      </c>
      <c r="X38">
        <v>26.54</v>
      </c>
      <c r="Y38">
        <v>39.44</v>
      </c>
      <c r="Z38">
        <v>26.51</v>
      </c>
      <c r="AA38">
        <v>57.78</v>
      </c>
      <c r="AB38">
        <v>28.88</v>
      </c>
    </row>
    <row r="39" spans="1:28">
      <c r="A39" t="s">
        <v>81</v>
      </c>
      <c r="B39" s="75">
        <v>103.01</v>
      </c>
      <c r="C39" s="75">
        <v>60.59</v>
      </c>
      <c r="D39" s="135">
        <f t="shared" si="0"/>
        <v>72.449999999999989</v>
      </c>
      <c r="E39" s="75"/>
      <c r="F39" s="78">
        <v>10.51</v>
      </c>
      <c r="G39" s="78">
        <v>10.51</v>
      </c>
      <c r="H39" s="78">
        <v>10.77</v>
      </c>
      <c r="I39">
        <v>66.650000000000006</v>
      </c>
      <c r="J39">
        <v>149.66999999999999</v>
      </c>
      <c r="K39">
        <v>79.34</v>
      </c>
      <c r="L39">
        <v>7.39</v>
      </c>
      <c r="M39">
        <v>11.98</v>
      </c>
      <c r="N39" s="135">
        <v>24.15</v>
      </c>
      <c r="O39" s="135">
        <v>24.15</v>
      </c>
      <c r="P39" s="135">
        <v>24.15</v>
      </c>
      <c r="Q39">
        <v>8.23</v>
      </c>
      <c r="R39">
        <v>98.39</v>
      </c>
      <c r="S39">
        <v>8.1</v>
      </c>
      <c r="T39">
        <v>112.33</v>
      </c>
      <c r="U39">
        <v>37.44</v>
      </c>
      <c r="V39">
        <v>37.44</v>
      </c>
      <c r="W39">
        <v>146.44999999999999</v>
      </c>
      <c r="X39">
        <v>29.29</v>
      </c>
      <c r="Y39">
        <v>44.72</v>
      </c>
      <c r="Z39">
        <v>29.76</v>
      </c>
      <c r="AA39">
        <v>64.099999999999994</v>
      </c>
      <c r="AB39">
        <v>32.04</v>
      </c>
    </row>
    <row r="40" spans="1:28">
      <c r="A40" t="s">
        <v>82</v>
      </c>
      <c r="B40" s="75">
        <v>103.01</v>
      </c>
      <c r="C40" s="75">
        <v>60.59</v>
      </c>
      <c r="D40" s="135">
        <f t="shared" si="0"/>
        <v>72.449999999999989</v>
      </c>
      <c r="E40" s="75"/>
      <c r="F40" s="78">
        <v>11.44</v>
      </c>
      <c r="G40" s="78">
        <v>11.44</v>
      </c>
      <c r="H40" s="78">
        <v>11.73</v>
      </c>
      <c r="I40">
        <v>66.650000000000006</v>
      </c>
      <c r="J40">
        <v>149.66999999999999</v>
      </c>
      <c r="K40">
        <v>79.34</v>
      </c>
      <c r="L40">
        <v>7.39</v>
      </c>
      <c r="M40">
        <v>12.49</v>
      </c>
      <c r="N40" s="135">
        <v>24.15</v>
      </c>
      <c r="O40" s="135">
        <v>24.15</v>
      </c>
      <c r="P40" s="135">
        <v>24.15</v>
      </c>
      <c r="Q40">
        <v>8.23</v>
      </c>
      <c r="R40">
        <v>105.31</v>
      </c>
      <c r="S40">
        <v>8.1</v>
      </c>
      <c r="T40">
        <v>109.26</v>
      </c>
      <c r="U40">
        <v>36.42</v>
      </c>
      <c r="V40">
        <v>36.409999999999997</v>
      </c>
      <c r="W40">
        <v>167.98</v>
      </c>
      <c r="X40">
        <v>33.590000000000003</v>
      </c>
      <c r="Y40">
        <v>49.5</v>
      </c>
      <c r="Z40">
        <v>32.24</v>
      </c>
      <c r="AA40">
        <v>70.16</v>
      </c>
      <c r="AB40">
        <v>35.07</v>
      </c>
    </row>
    <row r="41" spans="1:28">
      <c r="A41" t="s">
        <v>83</v>
      </c>
      <c r="B41" s="75">
        <v>103.01</v>
      </c>
      <c r="C41" s="75">
        <v>55.75</v>
      </c>
      <c r="D41" s="135">
        <f t="shared" si="0"/>
        <v>72.449999999999989</v>
      </c>
      <c r="E41" s="75"/>
      <c r="F41" s="78">
        <v>12.31</v>
      </c>
      <c r="G41" s="78">
        <v>12.31</v>
      </c>
      <c r="H41" s="78">
        <v>12.62</v>
      </c>
      <c r="I41">
        <v>66.650000000000006</v>
      </c>
      <c r="J41">
        <v>149.66999999999999</v>
      </c>
      <c r="K41">
        <v>79.34</v>
      </c>
      <c r="L41">
        <v>7.39</v>
      </c>
      <c r="M41">
        <v>13.17</v>
      </c>
      <c r="N41" s="135">
        <v>24.15</v>
      </c>
      <c r="O41" s="135">
        <v>24.15</v>
      </c>
      <c r="P41" s="135">
        <v>24.15</v>
      </c>
      <c r="Q41">
        <v>8.23</v>
      </c>
      <c r="R41">
        <v>111.31</v>
      </c>
      <c r="S41">
        <v>8.1</v>
      </c>
      <c r="T41">
        <v>108.68</v>
      </c>
      <c r="U41">
        <v>36.229999999999997</v>
      </c>
      <c r="V41">
        <v>36.21</v>
      </c>
      <c r="W41">
        <v>178.98</v>
      </c>
      <c r="X41">
        <v>35.799999999999997</v>
      </c>
      <c r="Y41">
        <v>53.64</v>
      </c>
      <c r="Z41">
        <v>34.51</v>
      </c>
      <c r="AA41">
        <v>76.02</v>
      </c>
      <c r="AB41">
        <v>38</v>
      </c>
    </row>
    <row r="42" spans="1:28">
      <c r="A42" t="s">
        <v>84</v>
      </c>
      <c r="B42" s="75">
        <v>103.01</v>
      </c>
      <c r="C42" s="75">
        <v>60.59</v>
      </c>
      <c r="D42" s="135">
        <f t="shared" si="0"/>
        <v>72.449999999999989</v>
      </c>
      <c r="E42" s="75"/>
      <c r="F42" s="78">
        <v>13.09</v>
      </c>
      <c r="G42" s="78">
        <v>13.09</v>
      </c>
      <c r="H42" s="78">
        <v>13.42</v>
      </c>
      <c r="I42">
        <v>66.650000000000006</v>
      </c>
      <c r="J42">
        <v>149.66999999999999</v>
      </c>
      <c r="K42">
        <v>79.34</v>
      </c>
      <c r="L42">
        <v>7.39</v>
      </c>
      <c r="M42">
        <v>13.96</v>
      </c>
      <c r="N42" s="135">
        <v>24.15</v>
      </c>
      <c r="O42" s="135">
        <v>24.15</v>
      </c>
      <c r="P42" s="135">
        <v>24.15</v>
      </c>
      <c r="Q42">
        <v>8.23</v>
      </c>
      <c r="R42">
        <v>116.95</v>
      </c>
      <c r="S42">
        <v>8.1</v>
      </c>
      <c r="T42">
        <v>108.94</v>
      </c>
      <c r="U42">
        <v>36.31</v>
      </c>
      <c r="V42">
        <v>36.32</v>
      </c>
      <c r="W42">
        <v>192.7</v>
      </c>
      <c r="X42">
        <v>38.54</v>
      </c>
      <c r="Y42">
        <v>57.51</v>
      </c>
      <c r="Z42">
        <v>36.46</v>
      </c>
      <c r="AA42">
        <v>81.510000000000005</v>
      </c>
      <c r="AB42">
        <v>40.75</v>
      </c>
    </row>
    <row r="43" spans="1:28">
      <c r="A43" t="s">
        <v>85</v>
      </c>
      <c r="B43" s="75">
        <v>103.01</v>
      </c>
      <c r="C43" s="75">
        <v>55.75</v>
      </c>
      <c r="D43" s="135">
        <f t="shared" si="0"/>
        <v>72.449999999999989</v>
      </c>
      <c r="E43" s="75"/>
      <c r="F43" s="78">
        <v>13.74</v>
      </c>
      <c r="G43" s="78">
        <v>13.74</v>
      </c>
      <c r="H43" s="78">
        <v>14.08</v>
      </c>
      <c r="I43">
        <v>66.650000000000006</v>
      </c>
      <c r="J43">
        <v>149.66999999999999</v>
      </c>
      <c r="K43">
        <v>79.34</v>
      </c>
      <c r="L43">
        <v>7.01</v>
      </c>
      <c r="M43">
        <v>14.63</v>
      </c>
      <c r="N43" s="135">
        <v>24.15</v>
      </c>
      <c r="O43" s="135">
        <v>24.15</v>
      </c>
      <c r="P43" s="135">
        <v>24.15</v>
      </c>
      <c r="Q43">
        <v>8</v>
      </c>
      <c r="R43">
        <v>121.39</v>
      </c>
      <c r="S43">
        <v>7.82</v>
      </c>
      <c r="T43">
        <v>109.44</v>
      </c>
      <c r="U43">
        <v>36.479999999999997</v>
      </c>
      <c r="V43">
        <v>36.479999999999997</v>
      </c>
      <c r="W43">
        <v>204.94</v>
      </c>
      <c r="X43">
        <v>40.99</v>
      </c>
      <c r="Y43">
        <v>61.14</v>
      </c>
      <c r="Z43">
        <v>38.450000000000003</v>
      </c>
      <c r="AA43">
        <v>90</v>
      </c>
      <c r="AB43">
        <v>45</v>
      </c>
    </row>
    <row r="44" spans="1:28">
      <c r="A44" t="s">
        <v>86</v>
      </c>
      <c r="B44" s="75">
        <v>103.01</v>
      </c>
      <c r="C44" s="75">
        <v>60.59</v>
      </c>
      <c r="D44" s="135">
        <f t="shared" si="0"/>
        <v>72.449999999999989</v>
      </c>
      <c r="E44" s="75"/>
      <c r="F44" s="78">
        <v>14.36</v>
      </c>
      <c r="G44" s="78">
        <v>14.36</v>
      </c>
      <c r="H44" s="78">
        <v>14.72</v>
      </c>
      <c r="I44">
        <v>66.650000000000006</v>
      </c>
      <c r="J44">
        <v>149.66999999999999</v>
      </c>
      <c r="K44">
        <v>79.34</v>
      </c>
      <c r="L44">
        <v>7.01</v>
      </c>
      <c r="M44">
        <v>15.12</v>
      </c>
      <c r="N44" s="135">
        <v>24.15</v>
      </c>
      <c r="O44" s="135">
        <v>24.15</v>
      </c>
      <c r="P44" s="135">
        <v>24.15</v>
      </c>
      <c r="Q44">
        <v>8</v>
      </c>
      <c r="R44">
        <v>125.41</v>
      </c>
      <c r="S44">
        <v>7.82</v>
      </c>
      <c r="T44">
        <v>109.01</v>
      </c>
      <c r="U44">
        <v>36.340000000000003</v>
      </c>
      <c r="V44">
        <v>36.32</v>
      </c>
      <c r="W44">
        <v>216.22</v>
      </c>
      <c r="X44">
        <v>43.24</v>
      </c>
      <c r="Y44">
        <v>64.260000000000005</v>
      </c>
      <c r="Z44">
        <v>40.22</v>
      </c>
      <c r="AA44">
        <v>92</v>
      </c>
      <c r="AB44">
        <v>46</v>
      </c>
    </row>
    <row r="45" spans="1:28">
      <c r="A45" t="s">
        <v>87</v>
      </c>
      <c r="B45" s="75">
        <v>103.01</v>
      </c>
      <c r="C45" s="75">
        <v>55.75</v>
      </c>
      <c r="D45" s="135">
        <f t="shared" si="0"/>
        <v>72.449999999999989</v>
      </c>
      <c r="E45" s="75"/>
      <c r="F45" s="78">
        <v>14.92</v>
      </c>
      <c r="G45" s="78">
        <v>14.92</v>
      </c>
      <c r="H45" s="78">
        <v>15.29</v>
      </c>
      <c r="I45">
        <v>66.650000000000006</v>
      </c>
      <c r="J45">
        <v>193.52</v>
      </c>
      <c r="K45">
        <v>79.34</v>
      </c>
      <c r="L45">
        <v>7.01</v>
      </c>
      <c r="M45">
        <v>9.67</v>
      </c>
      <c r="N45" s="135">
        <v>24.15</v>
      </c>
      <c r="O45" s="135">
        <v>24.15</v>
      </c>
      <c r="P45" s="135">
        <v>24.15</v>
      </c>
      <c r="Q45">
        <v>8</v>
      </c>
      <c r="R45">
        <v>130.07</v>
      </c>
      <c r="S45">
        <v>7.82</v>
      </c>
      <c r="T45">
        <v>109.67</v>
      </c>
      <c r="U45">
        <v>36.56</v>
      </c>
      <c r="V45">
        <v>36.549999999999997</v>
      </c>
      <c r="W45">
        <v>224.39</v>
      </c>
      <c r="X45">
        <v>44.88</v>
      </c>
      <c r="Y45">
        <v>67.61</v>
      </c>
      <c r="Z45">
        <v>41.85</v>
      </c>
      <c r="AA45">
        <v>93.34</v>
      </c>
      <c r="AB45">
        <v>46.66</v>
      </c>
    </row>
    <row r="46" spans="1:28">
      <c r="A46" t="s">
        <v>88</v>
      </c>
      <c r="B46" s="75">
        <v>103.01</v>
      </c>
      <c r="C46" s="75">
        <v>68.239999999999995</v>
      </c>
      <c r="D46" s="135">
        <f t="shared" si="0"/>
        <v>72.449999999999989</v>
      </c>
      <c r="E46" s="75"/>
      <c r="F46" s="78">
        <v>15.29</v>
      </c>
      <c r="G46" s="78">
        <v>15.29</v>
      </c>
      <c r="H46" s="78">
        <v>15.67</v>
      </c>
      <c r="I46">
        <v>66.650000000000006</v>
      </c>
      <c r="J46">
        <v>193.52</v>
      </c>
      <c r="K46">
        <v>79.34</v>
      </c>
      <c r="L46">
        <v>7.01</v>
      </c>
      <c r="M46">
        <v>10.8</v>
      </c>
      <c r="N46" s="135">
        <v>24.15</v>
      </c>
      <c r="O46" s="135">
        <v>24.15</v>
      </c>
      <c r="P46" s="135">
        <v>24.15</v>
      </c>
      <c r="Q46">
        <v>8</v>
      </c>
      <c r="R46">
        <v>134.65</v>
      </c>
      <c r="S46">
        <v>7.82</v>
      </c>
      <c r="T46">
        <v>110.34</v>
      </c>
      <c r="U46">
        <v>36.78</v>
      </c>
      <c r="V46">
        <v>36.770000000000003</v>
      </c>
      <c r="W46">
        <v>228.45</v>
      </c>
      <c r="X46">
        <v>45.69</v>
      </c>
      <c r="Y46">
        <v>70.88</v>
      </c>
      <c r="Z46">
        <v>43.31</v>
      </c>
      <c r="AA46">
        <v>94.67</v>
      </c>
      <c r="AB46">
        <v>47.33</v>
      </c>
    </row>
    <row r="47" spans="1:28">
      <c r="A47" t="s">
        <v>89</v>
      </c>
      <c r="B47" s="75">
        <v>130.91999999999999</v>
      </c>
      <c r="C47" s="75">
        <v>87.28</v>
      </c>
      <c r="D47" s="135">
        <f t="shared" si="0"/>
        <v>72.449999999999989</v>
      </c>
      <c r="E47" s="75"/>
      <c r="F47" s="78">
        <v>15.57</v>
      </c>
      <c r="G47" s="78">
        <v>15.57</v>
      </c>
      <c r="H47" s="78">
        <v>15.95</v>
      </c>
      <c r="I47">
        <v>66.650000000000006</v>
      </c>
      <c r="J47">
        <v>232.22</v>
      </c>
      <c r="K47">
        <v>101.29</v>
      </c>
      <c r="L47">
        <v>6.85</v>
      </c>
      <c r="M47">
        <v>11.91</v>
      </c>
      <c r="N47" s="135">
        <v>24.15</v>
      </c>
      <c r="O47" s="135">
        <v>24.15</v>
      </c>
      <c r="P47" s="135">
        <v>24.15</v>
      </c>
      <c r="Q47">
        <v>8.6199999999999992</v>
      </c>
      <c r="R47">
        <v>136.88999999999999</v>
      </c>
      <c r="S47">
        <v>7.63</v>
      </c>
      <c r="T47">
        <v>97.04</v>
      </c>
      <c r="U47">
        <v>32.35</v>
      </c>
      <c r="V47">
        <v>32.33</v>
      </c>
      <c r="W47">
        <v>230.4</v>
      </c>
      <c r="X47">
        <v>46.08</v>
      </c>
      <c r="Y47">
        <v>72.58</v>
      </c>
      <c r="Z47">
        <v>44.46</v>
      </c>
      <c r="AA47">
        <v>94.67</v>
      </c>
      <c r="AB47">
        <v>47.33</v>
      </c>
    </row>
    <row r="48" spans="1:28">
      <c r="A48" t="s">
        <v>90</v>
      </c>
      <c r="B48" s="75">
        <v>130.91999999999999</v>
      </c>
      <c r="C48" s="75">
        <v>87.28</v>
      </c>
      <c r="D48" s="135">
        <f t="shared" si="0"/>
        <v>72.449999999999989</v>
      </c>
      <c r="E48" s="75"/>
      <c r="F48" s="78">
        <v>15.85</v>
      </c>
      <c r="G48" s="78">
        <v>15.85</v>
      </c>
      <c r="H48" s="78">
        <v>16.239999999999998</v>
      </c>
      <c r="I48">
        <v>66.650000000000006</v>
      </c>
      <c r="J48">
        <v>272.14</v>
      </c>
      <c r="K48">
        <v>101.29</v>
      </c>
      <c r="L48">
        <v>6.85</v>
      </c>
      <c r="M48">
        <v>12.29</v>
      </c>
      <c r="N48" s="135">
        <v>24.15</v>
      </c>
      <c r="O48" s="135">
        <v>24.15</v>
      </c>
      <c r="P48" s="135">
        <v>24.15</v>
      </c>
      <c r="Q48">
        <v>8.6199999999999992</v>
      </c>
      <c r="R48">
        <v>137.38999999999999</v>
      </c>
      <c r="S48">
        <v>7.63</v>
      </c>
      <c r="T48">
        <v>99.68</v>
      </c>
      <c r="U48">
        <v>33.229999999999997</v>
      </c>
      <c r="V48">
        <v>33.22</v>
      </c>
      <c r="W48">
        <v>231.14</v>
      </c>
      <c r="X48">
        <v>46.23</v>
      </c>
      <c r="Y48">
        <v>73.64</v>
      </c>
      <c r="Z48">
        <v>45.04</v>
      </c>
      <c r="AA48">
        <v>96</v>
      </c>
      <c r="AB48">
        <v>48</v>
      </c>
    </row>
    <row r="49" spans="1:28">
      <c r="A49" t="s">
        <v>91</v>
      </c>
      <c r="B49" s="75">
        <v>130.91999999999999</v>
      </c>
      <c r="C49" s="75">
        <v>87.28</v>
      </c>
      <c r="D49" s="135">
        <f t="shared" si="0"/>
        <v>72.449999999999989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66.650000000000006</v>
      </c>
      <c r="J49">
        <v>272.14</v>
      </c>
      <c r="K49">
        <v>101.29</v>
      </c>
      <c r="L49">
        <v>6.85</v>
      </c>
      <c r="M49">
        <v>12.7</v>
      </c>
      <c r="N49" s="135">
        <v>24.15</v>
      </c>
      <c r="O49" s="135">
        <v>24.15</v>
      </c>
      <c r="P49" s="135">
        <v>24.15</v>
      </c>
      <c r="Q49">
        <v>8.6199999999999992</v>
      </c>
      <c r="R49">
        <v>135.97</v>
      </c>
      <c r="S49">
        <v>7.63</v>
      </c>
      <c r="T49">
        <v>101.07</v>
      </c>
      <c r="U49">
        <v>33.69</v>
      </c>
      <c r="V49">
        <v>33.68</v>
      </c>
      <c r="W49">
        <v>229.95</v>
      </c>
      <c r="X49">
        <v>45.99</v>
      </c>
      <c r="Y49">
        <v>74.09</v>
      </c>
      <c r="Z49">
        <v>46.64</v>
      </c>
      <c r="AA49">
        <v>97.34</v>
      </c>
      <c r="AB49">
        <v>48.66</v>
      </c>
    </row>
    <row r="50" spans="1:28">
      <c r="A50" t="s">
        <v>92</v>
      </c>
      <c r="B50" s="75">
        <v>130.91999999999999</v>
      </c>
      <c r="C50" s="75">
        <v>87.28</v>
      </c>
      <c r="D50" s="135">
        <f t="shared" si="0"/>
        <v>72.449999999999989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66.650000000000006</v>
      </c>
      <c r="J50">
        <v>272.14</v>
      </c>
      <c r="K50">
        <v>101.29</v>
      </c>
      <c r="L50">
        <v>6.85</v>
      </c>
      <c r="M50">
        <v>13.12</v>
      </c>
      <c r="N50" s="135">
        <v>24.15</v>
      </c>
      <c r="O50" s="135">
        <v>24.15</v>
      </c>
      <c r="P50" s="135">
        <v>24.15</v>
      </c>
      <c r="Q50">
        <v>8.6199999999999992</v>
      </c>
      <c r="R50">
        <v>135.24</v>
      </c>
      <c r="S50">
        <v>7.63</v>
      </c>
      <c r="T50">
        <v>102.43</v>
      </c>
      <c r="U50">
        <v>34.14</v>
      </c>
      <c r="V50">
        <v>34.14</v>
      </c>
      <c r="W50">
        <v>230.23</v>
      </c>
      <c r="X50">
        <v>46.05</v>
      </c>
      <c r="Y50">
        <v>74.14</v>
      </c>
      <c r="Z50">
        <v>46.3</v>
      </c>
      <c r="AA50">
        <v>97.34</v>
      </c>
      <c r="AB50">
        <v>48.66</v>
      </c>
    </row>
    <row r="51" spans="1:28">
      <c r="A51" t="s">
        <v>93</v>
      </c>
      <c r="B51" s="75">
        <v>130.91999999999999</v>
      </c>
      <c r="C51" s="75">
        <v>87.28</v>
      </c>
      <c r="D51" s="135">
        <f t="shared" si="0"/>
        <v>72.449999999999989</v>
      </c>
      <c r="E51" s="75"/>
      <c r="F51" s="78">
        <v>16.47</v>
      </c>
      <c r="G51" s="78">
        <v>16.47</v>
      </c>
      <c r="H51" s="78">
        <v>16.87</v>
      </c>
      <c r="I51">
        <v>66.650000000000006</v>
      </c>
      <c r="J51">
        <v>272.14</v>
      </c>
      <c r="K51">
        <v>101.29</v>
      </c>
      <c r="L51">
        <v>7.16</v>
      </c>
      <c r="M51">
        <v>14.99</v>
      </c>
      <c r="N51" s="135">
        <v>24.15</v>
      </c>
      <c r="O51" s="135">
        <v>24.15</v>
      </c>
      <c r="P51" s="135">
        <v>24.15</v>
      </c>
      <c r="Q51">
        <v>8.31</v>
      </c>
      <c r="R51">
        <v>139.91</v>
      </c>
      <c r="S51">
        <v>7.44</v>
      </c>
      <c r="T51">
        <v>94.43</v>
      </c>
      <c r="U51">
        <v>31.48</v>
      </c>
      <c r="V51">
        <v>31.47</v>
      </c>
      <c r="W51">
        <v>229.12</v>
      </c>
      <c r="X51">
        <v>45.82</v>
      </c>
      <c r="Y51">
        <v>74</v>
      </c>
      <c r="Z51">
        <v>46.69</v>
      </c>
      <c r="AA51">
        <v>97.34</v>
      </c>
      <c r="AB51">
        <v>48.66</v>
      </c>
    </row>
    <row r="52" spans="1:28">
      <c r="A52" t="s">
        <v>94</v>
      </c>
      <c r="B52" s="75">
        <v>130.91999999999999</v>
      </c>
      <c r="C52" s="75">
        <v>87.28</v>
      </c>
      <c r="D52" s="135">
        <f t="shared" si="0"/>
        <v>72.449999999999989</v>
      </c>
      <c r="E52" s="75"/>
      <c r="F52" s="78">
        <v>16.53</v>
      </c>
      <c r="G52" s="78">
        <v>16.53</v>
      </c>
      <c r="H52" s="78">
        <v>16.940000000000001</v>
      </c>
      <c r="I52">
        <v>66.650000000000006</v>
      </c>
      <c r="J52">
        <v>272.14</v>
      </c>
      <c r="K52">
        <v>101.29</v>
      </c>
      <c r="L52">
        <v>7.16</v>
      </c>
      <c r="M52">
        <v>16.850000000000001</v>
      </c>
      <c r="N52" s="135">
        <v>24.15</v>
      </c>
      <c r="O52" s="135">
        <v>24.15</v>
      </c>
      <c r="P52" s="135">
        <v>24.15</v>
      </c>
      <c r="Q52">
        <v>8.31</v>
      </c>
      <c r="R52">
        <v>133.13</v>
      </c>
      <c r="S52">
        <v>7.44</v>
      </c>
      <c r="T52">
        <v>94.19</v>
      </c>
      <c r="U52">
        <v>31.4</v>
      </c>
      <c r="V52">
        <v>31.39</v>
      </c>
      <c r="W52">
        <v>229.16</v>
      </c>
      <c r="X52">
        <v>45.83</v>
      </c>
      <c r="Y52">
        <v>73.900000000000006</v>
      </c>
      <c r="Z52">
        <v>45.99</v>
      </c>
      <c r="AA52">
        <v>97.34</v>
      </c>
      <c r="AB52">
        <v>48.66</v>
      </c>
    </row>
    <row r="53" spans="1:28">
      <c r="A53" t="s">
        <v>95</v>
      </c>
      <c r="B53" s="75">
        <v>130.91999999999999</v>
      </c>
      <c r="C53" s="75">
        <v>87.28</v>
      </c>
      <c r="D53" s="135">
        <f t="shared" si="0"/>
        <v>72.449999999999989</v>
      </c>
      <c r="E53" s="75"/>
      <c r="F53" s="78">
        <v>16.600000000000001</v>
      </c>
      <c r="G53" s="78">
        <v>16.600000000000001</v>
      </c>
      <c r="H53" s="78">
        <v>17.02</v>
      </c>
      <c r="I53">
        <v>66.650000000000006</v>
      </c>
      <c r="J53">
        <v>272.14</v>
      </c>
      <c r="K53">
        <v>101.29</v>
      </c>
      <c r="L53">
        <v>7.16</v>
      </c>
      <c r="M53">
        <v>22.47</v>
      </c>
      <c r="N53" s="135">
        <v>24.15</v>
      </c>
      <c r="O53" s="135">
        <v>24.15</v>
      </c>
      <c r="P53" s="135">
        <v>24.15</v>
      </c>
      <c r="Q53">
        <v>8.31</v>
      </c>
      <c r="R53">
        <v>132.55000000000001</v>
      </c>
      <c r="S53">
        <v>7.44</v>
      </c>
      <c r="T53">
        <v>94.63</v>
      </c>
      <c r="U53">
        <v>31.54</v>
      </c>
      <c r="V53">
        <v>31.54</v>
      </c>
      <c r="W53">
        <v>228.88</v>
      </c>
      <c r="X53">
        <v>45.77</v>
      </c>
      <c r="Y53">
        <v>73.87</v>
      </c>
      <c r="Z53">
        <v>46.32</v>
      </c>
      <c r="AA53">
        <v>97.34</v>
      </c>
      <c r="AB53">
        <v>48.66</v>
      </c>
    </row>
    <row r="54" spans="1:28">
      <c r="A54" t="s">
        <v>96</v>
      </c>
      <c r="B54" s="75">
        <v>130.91999999999999</v>
      </c>
      <c r="C54" s="75">
        <v>87.28</v>
      </c>
      <c r="D54" s="135">
        <f t="shared" si="0"/>
        <v>72.449999999999989</v>
      </c>
      <c r="E54" s="75"/>
      <c r="F54" s="78">
        <v>16.510000000000002</v>
      </c>
      <c r="G54" s="78">
        <v>16.510000000000002</v>
      </c>
      <c r="H54" s="78">
        <v>16.93</v>
      </c>
      <c r="I54">
        <v>66.650000000000006</v>
      </c>
      <c r="J54">
        <v>272.14</v>
      </c>
      <c r="K54">
        <v>101.29</v>
      </c>
      <c r="L54">
        <v>7.16</v>
      </c>
      <c r="M54">
        <v>23.97</v>
      </c>
      <c r="N54" s="135">
        <v>24.15</v>
      </c>
      <c r="O54" s="135">
        <v>24.15</v>
      </c>
      <c r="P54" s="135">
        <v>24.15</v>
      </c>
      <c r="Q54">
        <v>8.31</v>
      </c>
      <c r="R54">
        <v>132.79</v>
      </c>
      <c r="S54">
        <v>7.44</v>
      </c>
      <c r="T54">
        <v>82.59</v>
      </c>
      <c r="U54">
        <v>27.53</v>
      </c>
      <c r="V54">
        <v>27.52</v>
      </c>
      <c r="W54">
        <v>230.58</v>
      </c>
      <c r="X54">
        <v>46.12</v>
      </c>
      <c r="Y54">
        <v>73.58</v>
      </c>
      <c r="Z54">
        <v>46.81</v>
      </c>
      <c r="AA54">
        <v>97.34</v>
      </c>
      <c r="AB54">
        <v>48.66</v>
      </c>
    </row>
    <row r="55" spans="1:28">
      <c r="A55" t="s">
        <v>97</v>
      </c>
      <c r="B55" s="75">
        <v>130.91999999999999</v>
      </c>
      <c r="C55" s="75">
        <v>87.28</v>
      </c>
      <c r="D55" s="135">
        <f t="shared" si="0"/>
        <v>72.449999999999989</v>
      </c>
      <c r="E55" s="75"/>
      <c r="F55" s="78">
        <v>16.27</v>
      </c>
      <c r="G55" s="78">
        <v>16.27</v>
      </c>
      <c r="H55" s="78">
        <v>16.68</v>
      </c>
      <c r="I55">
        <v>66.650000000000006</v>
      </c>
      <c r="J55">
        <v>272.14</v>
      </c>
      <c r="K55">
        <v>101.29</v>
      </c>
      <c r="L55">
        <v>7.47</v>
      </c>
      <c r="M55">
        <v>24.52</v>
      </c>
      <c r="N55" s="135">
        <v>24.15</v>
      </c>
      <c r="O55" s="135">
        <v>24.15</v>
      </c>
      <c r="P55" s="135">
        <v>24.15</v>
      </c>
      <c r="Q55">
        <v>8.7799999999999994</v>
      </c>
      <c r="R55">
        <v>134.72999999999999</v>
      </c>
      <c r="S55">
        <v>7.44</v>
      </c>
      <c r="T55">
        <v>84.23</v>
      </c>
      <c r="U55">
        <v>28.08</v>
      </c>
      <c r="V55">
        <v>28.06</v>
      </c>
      <c r="W55">
        <v>232.72</v>
      </c>
      <c r="X55">
        <v>46.54</v>
      </c>
      <c r="Y55">
        <v>73.45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130.91999999999999</v>
      </c>
      <c r="C56" s="75">
        <v>87.28</v>
      </c>
      <c r="D56" s="135">
        <f t="shared" si="0"/>
        <v>72.449999999999989</v>
      </c>
      <c r="E56" s="75"/>
      <c r="F56" s="78">
        <v>16.13</v>
      </c>
      <c r="G56" s="78">
        <v>16.13</v>
      </c>
      <c r="H56" s="78">
        <v>16.53</v>
      </c>
      <c r="I56">
        <v>66.650000000000006</v>
      </c>
      <c r="J56">
        <v>272.14</v>
      </c>
      <c r="K56">
        <v>101.29</v>
      </c>
      <c r="L56">
        <v>7.47</v>
      </c>
      <c r="M56">
        <v>15.24</v>
      </c>
      <c r="N56" s="135">
        <v>24.15</v>
      </c>
      <c r="O56" s="135">
        <v>24.15</v>
      </c>
      <c r="P56" s="135">
        <v>24.15</v>
      </c>
      <c r="Q56">
        <v>8.7799999999999994</v>
      </c>
      <c r="R56">
        <v>136.35</v>
      </c>
      <c r="S56">
        <v>7.44</v>
      </c>
      <c r="T56">
        <v>68.459999999999994</v>
      </c>
      <c r="U56">
        <v>22.82</v>
      </c>
      <c r="V56">
        <v>22.81</v>
      </c>
      <c r="W56">
        <v>231.63</v>
      </c>
      <c r="X56">
        <v>46.32</v>
      </c>
      <c r="Y56">
        <v>72.989999999999995</v>
      </c>
      <c r="Z56">
        <v>46.04</v>
      </c>
      <c r="AA56">
        <v>90.67</v>
      </c>
      <c r="AB56">
        <v>45.33</v>
      </c>
    </row>
    <row r="57" spans="1:28">
      <c r="A57" t="s">
        <v>99</v>
      </c>
      <c r="B57" s="75">
        <v>130.91999999999999</v>
      </c>
      <c r="C57" s="75">
        <v>87.28</v>
      </c>
      <c r="D57" s="135">
        <f t="shared" si="0"/>
        <v>72.449999999999989</v>
      </c>
      <c r="E57" s="75"/>
      <c r="F57" s="78">
        <v>16.010000000000002</v>
      </c>
      <c r="G57" s="78">
        <v>16.010000000000002</v>
      </c>
      <c r="H57" s="78">
        <v>16.41</v>
      </c>
      <c r="I57">
        <v>66.650000000000006</v>
      </c>
      <c r="J57">
        <v>272.14</v>
      </c>
      <c r="K57">
        <v>101.29</v>
      </c>
      <c r="L57">
        <v>7.62</v>
      </c>
      <c r="M57">
        <v>17.079999999999998</v>
      </c>
      <c r="N57" s="135">
        <v>24.15</v>
      </c>
      <c r="O57" s="135">
        <v>24.15</v>
      </c>
      <c r="P57" s="135">
        <v>24.15</v>
      </c>
      <c r="Q57">
        <v>8.7799999999999994</v>
      </c>
      <c r="R57">
        <v>134.85</v>
      </c>
      <c r="S57">
        <v>7.44</v>
      </c>
      <c r="T57">
        <v>68.14</v>
      </c>
      <c r="U57">
        <v>22.71</v>
      </c>
      <c r="V57">
        <v>22.71</v>
      </c>
      <c r="W57">
        <v>230.46</v>
      </c>
      <c r="X57">
        <v>46.09</v>
      </c>
      <c r="Y57">
        <v>72.62</v>
      </c>
      <c r="Z57">
        <v>46.44</v>
      </c>
      <c r="AA57">
        <v>90.67</v>
      </c>
      <c r="AB57">
        <v>45.33</v>
      </c>
    </row>
    <row r="58" spans="1:28">
      <c r="A58" t="s">
        <v>100</v>
      </c>
      <c r="B58" s="75">
        <v>130.91999999999999</v>
      </c>
      <c r="C58" s="75">
        <v>87.28</v>
      </c>
      <c r="D58" s="135">
        <f t="shared" si="0"/>
        <v>72.449999999999989</v>
      </c>
      <c r="E58" s="75"/>
      <c r="F58" s="78">
        <v>15.45</v>
      </c>
      <c r="G58" s="78">
        <v>15.45</v>
      </c>
      <c r="H58" s="78">
        <v>15.84</v>
      </c>
      <c r="I58">
        <v>66.650000000000006</v>
      </c>
      <c r="J58">
        <v>272.14</v>
      </c>
      <c r="K58">
        <v>101.29</v>
      </c>
      <c r="L58">
        <v>7.62</v>
      </c>
      <c r="M58">
        <v>17.18</v>
      </c>
      <c r="N58" s="135">
        <v>24.15</v>
      </c>
      <c r="O58" s="135">
        <v>24.15</v>
      </c>
      <c r="P58" s="135">
        <v>24.15</v>
      </c>
      <c r="Q58">
        <v>8.7799999999999994</v>
      </c>
      <c r="R58">
        <v>134.16999999999999</v>
      </c>
      <c r="S58">
        <v>7.44</v>
      </c>
      <c r="T58">
        <v>69.459999999999994</v>
      </c>
      <c r="U58">
        <v>23.15</v>
      </c>
      <c r="V58">
        <v>23.15</v>
      </c>
      <c r="W58">
        <v>230.25</v>
      </c>
      <c r="X58">
        <v>46.05</v>
      </c>
      <c r="Y58">
        <v>71.930000000000007</v>
      </c>
      <c r="Z58">
        <v>46.18</v>
      </c>
      <c r="AA58">
        <v>90.67</v>
      </c>
      <c r="AB58">
        <v>45.33</v>
      </c>
    </row>
    <row r="59" spans="1:28">
      <c r="A59" t="s">
        <v>101</v>
      </c>
      <c r="B59" s="75">
        <v>130.91999999999999</v>
      </c>
      <c r="C59" s="75">
        <v>87.28</v>
      </c>
      <c r="D59" s="135">
        <f t="shared" si="0"/>
        <v>72.449999999999989</v>
      </c>
      <c r="E59" s="75"/>
      <c r="F59" s="78">
        <v>15.2</v>
      </c>
      <c r="G59" s="78">
        <v>15.2</v>
      </c>
      <c r="H59" s="78">
        <v>15.59</v>
      </c>
      <c r="I59">
        <v>66.650000000000006</v>
      </c>
      <c r="J59">
        <v>272.14</v>
      </c>
      <c r="K59">
        <v>101.29</v>
      </c>
      <c r="L59">
        <v>8.25</v>
      </c>
      <c r="M59">
        <v>17.18</v>
      </c>
      <c r="N59" s="135">
        <v>24.15</v>
      </c>
      <c r="O59" s="135">
        <v>24.15</v>
      </c>
      <c r="P59" s="135">
        <v>24.15</v>
      </c>
      <c r="Q59">
        <v>8.7799999999999994</v>
      </c>
      <c r="R59">
        <v>130.34</v>
      </c>
      <c r="S59">
        <v>7.67</v>
      </c>
      <c r="T59">
        <v>76.459999999999994</v>
      </c>
      <c r="U59">
        <v>25.49</v>
      </c>
      <c r="V59">
        <v>25.47</v>
      </c>
      <c r="W59">
        <v>229.78</v>
      </c>
      <c r="X59">
        <v>45.96</v>
      </c>
      <c r="Y59">
        <v>70.97</v>
      </c>
      <c r="Z59">
        <v>45.3</v>
      </c>
      <c r="AA59">
        <v>90</v>
      </c>
      <c r="AB59">
        <v>45</v>
      </c>
    </row>
    <row r="60" spans="1:28">
      <c r="A60" t="s">
        <v>102</v>
      </c>
      <c r="B60" s="75">
        <v>130.91999999999999</v>
      </c>
      <c r="C60" s="75">
        <v>87.28</v>
      </c>
      <c r="D60" s="135">
        <f t="shared" si="0"/>
        <v>72.449999999999989</v>
      </c>
      <c r="E60" s="75"/>
      <c r="F60" s="78">
        <v>14.81</v>
      </c>
      <c r="G60" s="78">
        <v>14.81</v>
      </c>
      <c r="H60" s="78">
        <v>15.19</v>
      </c>
      <c r="I60">
        <v>66.650000000000006</v>
      </c>
      <c r="J60">
        <v>272.14</v>
      </c>
      <c r="K60">
        <v>101.29</v>
      </c>
      <c r="L60">
        <v>8.25</v>
      </c>
      <c r="M60">
        <v>17.16</v>
      </c>
      <c r="N60" s="135">
        <v>24.15</v>
      </c>
      <c r="O60" s="135">
        <v>24.15</v>
      </c>
      <c r="P60" s="135">
        <v>24.15</v>
      </c>
      <c r="Q60">
        <v>8.7799999999999994</v>
      </c>
      <c r="R60">
        <v>124.13</v>
      </c>
      <c r="S60">
        <v>7.67</v>
      </c>
      <c r="T60">
        <v>77.34</v>
      </c>
      <c r="U60">
        <v>25.78</v>
      </c>
      <c r="V60">
        <v>25.77</v>
      </c>
      <c r="W60">
        <v>227.97</v>
      </c>
      <c r="X60">
        <v>45.59</v>
      </c>
      <c r="Y60">
        <v>69.31</v>
      </c>
      <c r="Z60">
        <v>44.47</v>
      </c>
      <c r="AA60">
        <v>90</v>
      </c>
      <c r="AB60">
        <v>45</v>
      </c>
    </row>
    <row r="61" spans="1:28">
      <c r="A61" t="s">
        <v>103</v>
      </c>
      <c r="B61" s="75">
        <v>130.91999999999999</v>
      </c>
      <c r="C61" s="75">
        <v>87.28</v>
      </c>
      <c r="D61" s="135">
        <f t="shared" si="0"/>
        <v>72.449999999999989</v>
      </c>
      <c r="E61" s="75"/>
      <c r="F61" s="78">
        <v>14.2</v>
      </c>
      <c r="G61" s="78">
        <v>14.2</v>
      </c>
      <c r="H61" s="78">
        <v>14.56</v>
      </c>
      <c r="I61">
        <v>66.650000000000006</v>
      </c>
      <c r="J61">
        <v>272.14</v>
      </c>
      <c r="K61">
        <v>101.29</v>
      </c>
      <c r="L61">
        <v>8.8000000000000007</v>
      </c>
      <c r="M61">
        <v>18.21</v>
      </c>
      <c r="N61" s="135">
        <v>24.15</v>
      </c>
      <c r="O61" s="135">
        <v>24.15</v>
      </c>
      <c r="P61" s="135">
        <v>24.15</v>
      </c>
      <c r="Q61">
        <v>8.7799999999999994</v>
      </c>
      <c r="R61">
        <v>116.92</v>
      </c>
      <c r="S61">
        <v>7.67</v>
      </c>
      <c r="T61">
        <v>50.39</v>
      </c>
      <c r="U61">
        <v>16.8</v>
      </c>
      <c r="V61">
        <v>16.79</v>
      </c>
      <c r="W61">
        <v>225.38</v>
      </c>
      <c r="X61">
        <v>45.07</v>
      </c>
      <c r="Y61">
        <v>68</v>
      </c>
      <c r="Z61">
        <v>43.29</v>
      </c>
      <c r="AA61">
        <v>88</v>
      </c>
      <c r="AB61">
        <v>44</v>
      </c>
    </row>
    <row r="62" spans="1:28">
      <c r="A62" t="s">
        <v>104</v>
      </c>
      <c r="B62" s="75">
        <v>130.91999999999999</v>
      </c>
      <c r="C62" s="75">
        <v>87.28</v>
      </c>
      <c r="D62" s="135">
        <f t="shared" si="0"/>
        <v>72.449999999999989</v>
      </c>
      <c r="E62" s="75"/>
      <c r="F62" s="78">
        <v>13.68</v>
      </c>
      <c r="G62" s="78">
        <v>13.68</v>
      </c>
      <c r="H62" s="78">
        <v>14.02</v>
      </c>
      <c r="I62">
        <v>66.650000000000006</v>
      </c>
      <c r="J62">
        <v>272.14</v>
      </c>
      <c r="K62">
        <v>101.29</v>
      </c>
      <c r="L62">
        <v>8.8000000000000007</v>
      </c>
      <c r="M62">
        <v>19.829999999999998</v>
      </c>
      <c r="N62" s="135">
        <v>24.15</v>
      </c>
      <c r="O62" s="135">
        <v>24.15</v>
      </c>
      <c r="P62" s="135">
        <v>24.15</v>
      </c>
      <c r="Q62">
        <v>8.7799999999999994</v>
      </c>
      <c r="R62">
        <v>110.21</v>
      </c>
      <c r="S62">
        <v>7.67</v>
      </c>
      <c r="T62">
        <v>52.68</v>
      </c>
      <c r="U62">
        <v>17.559999999999999</v>
      </c>
      <c r="V62">
        <v>17.559999999999999</v>
      </c>
      <c r="W62">
        <v>218.49</v>
      </c>
      <c r="X62">
        <v>43.7</v>
      </c>
      <c r="Y62">
        <v>65.17</v>
      </c>
      <c r="Z62">
        <v>42.06</v>
      </c>
      <c r="AA62">
        <v>86.14</v>
      </c>
      <c r="AB62">
        <v>43.06</v>
      </c>
    </row>
    <row r="63" spans="1:28">
      <c r="A63" t="s">
        <v>105</v>
      </c>
      <c r="B63" s="75">
        <v>130.91999999999999</v>
      </c>
      <c r="C63" s="75">
        <v>87.28</v>
      </c>
      <c r="D63" s="135">
        <f t="shared" si="0"/>
        <v>72.449999999999989</v>
      </c>
      <c r="E63" s="75"/>
      <c r="F63" s="78">
        <v>12.87</v>
      </c>
      <c r="G63" s="78">
        <v>12.87</v>
      </c>
      <c r="H63" s="78">
        <v>13.19</v>
      </c>
      <c r="I63">
        <v>66.650000000000006</v>
      </c>
      <c r="J63">
        <v>272.14</v>
      </c>
      <c r="K63">
        <v>101.29</v>
      </c>
      <c r="L63">
        <v>9.34</v>
      </c>
      <c r="M63">
        <v>11.3</v>
      </c>
      <c r="N63" s="135">
        <v>24.15</v>
      </c>
      <c r="O63" s="135">
        <v>24.15</v>
      </c>
      <c r="P63" s="135">
        <v>24.15</v>
      </c>
      <c r="Q63">
        <v>9.09</v>
      </c>
      <c r="R63">
        <v>102.44</v>
      </c>
      <c r="S63">
        <v>8.1</v>
      </c>
      <c r="T63">
        <v>54.96</v>
      </c>
      <c r="U63">
        <v>18.32</v>
      </c>
      <c r="V63">
        <v>18.32</v>
      </c>
      <c r="W63">
        <v>211.43</v>
      </c>
      <c r="X63">
        <v>42.29</v>
      </c>
      <c r="Y63">
        <v>61.97</v>
      </c>
      <c r="Z63">
        <v>40.340000000000003</v>
      </c>
      <c r="AA63">
        <v>84.42</v>
      </c>
      <c r="AB63">
        <v>42.2</v>
      </c>
    </row>
    <row r="64" spans="1:28">
      <c r="A64" t="s">
        <v>106</v>
      </c>
      <c r="B64" s="75">
        <v>130.91999999999999</v>
      </c>
      <c r="C64" s="75">
        <v>87.28</v>
      </c>
      <c r="D64" s="135">
        <f t="shared" si="0"/>
        <v>72.449999999999989</v>
      </c>
      <c r="E64" s="75"/>
      <c r="F64" s="78">
        <v>12.23</v>
      </c>
      <c r="G64" s="78">
        <v>12.23</v>
      </c>
      <c r="H64" s="78">
        <v>12.53</v>
      </c>
      <c r="I64">
        <v>66.650000000000006</v>
      </c>
      <c r="J64">
        <v>272.14</v>
      </c>
      <c r="K64">
        <v>101.29</v>
      </c>
      <c r="L64">
        <v>9.34</v>
      </c>
      <c r="M64">
        <v>11.39</v>
      </c>
      <c r="N64" s="135">
        <v>24.15</v>
      </c>
      <c r="O64" s="135">
        <v>24.15</v>
      </c>
      <c r="P64" s="135">
        <v>24.15</v>
      </c>
      <c r="Q64">
        <v>9.09</v>
      </c>
      <c r="R64">
        <v>94.46</v>
      </c>
      <c r="S64">
        <v>8.1</v>
      </c>
      <c r="T64">
        <v>54.81</v>
      </c>
      <c r="U64">
        <v>18.27</v>
      </c>
      <c r="V64">
        <v>18.27</v>
      </c>
      <c r="W64">
        <v>200.67</v>
      </c>
      <c r="X64">
        <v>40.130000000000003</v>
      </c>
      <c r="Y64">
        <v>58.33</v>
      </c>
      <c r="Z64">
        <v>37.090000000000003</v>
      </c>
      <c r="AA64">
        <v>79.72</v>
      </c>
      <c r="AB64">
        <v>39.86</v>
      </c>
    </row>
    <row r="65" spans="1:28">
      <c r="A65" t="s">
        <v>107</v>
      </c>
      <c r="B65" s="75">
        <v>130.91999999999999</v>
      </c>
      <c r="C65" s="75">
        <v>87.28</v>
      </c>
      <c r="D65" s="135">
        <f t="shared" si="0"/>
        <v>72.449999999999989</v>
      </c>
      <c r="E65" s="75"/>
      <c r="F65" s="78">
        <v>11.7</v>
      </c>
      <c r="G65" s="78">
        <v>11.7</v>
      </c>
      <c r="H65" s="78">
        <v>11.99</v>
      </c>
      <c r="I65">
        <v>66.650000000000006</v>
      </c>
      <c r="J65">
        <v>272.14</v>
      </c>
      <c r="K65">
        <v>101.29</v>
      </c>
      <c r="L65">
        <v>10.119999999999999</v>
      </c>
      <c r="M65">
        <v>11.63</v>
      </c>
      <c r="N65" s="135">
        <v>24.15</v>
      </c>
      <c r="O65" s="135">
        <v>24.15</v>
      </c>
      <c r="P65" s="135">
        <v>24.15</v>
      </c>
      <c r="Q65">
        <v>9.09</v>
      </c>
      <c r="R65">
        <v>86.39</v>
      </c>
      <c r="S65">
        <v>8.1</v>
      </c>
      <c r="T65">
        <v>56.34</v>
      </c>
      <c r="U65">
        <v>18.78</v>
      </c>
      <c r="V65">
        <v>18.78</v>
      </c>
      <c r="W65">
        <v>186.43</v>
      </c>
      <c r="X65">
        <v>37.28</v>
      </c>
      <c r="Y65">
        <v>54.04</v>
      </c>
      <c r="Z65">
        <v>34.71</v>
      </c>
      <c r="AA65">
        <v>74.58</v>
      </c>
      <c r="AB65">
        <v>37.29</v>
      </c>
    </row>
    <row r="66" spans="1:28">
      <c r="A66" t="s">
        <v>108</v>
      </c>
      <c r="B66" s="75">
        <v>130.91999999999999</v>
      </c>
      <c r="C66" s="75">
        <v>87.28</v>
      </c>
      <c r="D66" s="135">
        <f t="shared" si="0"/>
        <v>72.449999999999989</v>
      </c>
      <c r="E66" s="75"/>
      <c r="F66" s="78">
        <v>10.8</v>
      </c>
      <c r="G66" s="78">
        <v>10.8</v>
      </c>
      <c r="H66" s="78">
        <v>11.07</v>
      </c>
      <c r="I66">
        <v>66.650000000000006</v>
      </c>
      <c r="J66">
        <v>272.14</v>
      </c>
      <c r="K66">
        <v>101.29</v>
      </c>
      <c r="L66">
        <v>10.119999999999999</v>
      </c>
      <c r="M66">
        <v>11.94</v>
      </c>
      <c r="N66" s="135">
        <v>24.15</v>
      </c>
      <c r="O66" s="135">
        <v>24.15</v>
      </c>
      <c r="P66" s="135">
        <v>24.15</v>
      </c>
      <c r="Q66">
        <v>9.09</v>
      </c>
      <c r="R66">
        <v>78.03</v>
      </c>
      <c r="S66">
        <v>8.1</v>
      </c>
      <c r="T66">
        <v>57.32</v>
      </c>
      <c r="U66">
        <v>19.11</v>
      </c>
      <c r="V66">
        <v>19.09</v>
      </c>
      <c r="W66">
        <v>171.46</v>
      </c>
      <c r="X66">
        <v>34.29</v>
      </c>
      <c r="Y66">
        <v>49.72</v>
      </c>
      <c r="Z66">
        <v>32.51</v>
      </c>
      <c r="AA66">
        <v>69.08</v>
      </c>
      <c r="AB66">
        <v>34.53</v>
      </c>
    </row>
    <row r="67" spans="1:28">
      <c r="A67" t="s">
        <v>109</v>
      </c>
      <c r="B67" s="75">
        <v>130.91999999999999</v>
      </c>
      <c r="C67" s="75">
        <v>87.28</v>
      </c>
      <c r="D67" s="135">
        <f t="shared" si="0"/>
        <v>72.449999999999989</v>
      </c>
      <c r="E67" s="75"/>
      <c r="F67" s="78">
        <v>9.7899999999999991</v>
      </c>
      <c r="G67" s="78">
        <v>9.7899999999999991</v>
      </c>
      <c r="H67" s="78">
        <v>10.050000000000001</v>
      </c>
      <c r="I67">
        <v>66.650000000000006</v>
      </c>
      <c r="J67">
        <v>272.14</v>
      </c>
      <c r="K67">
        <v>101.29</v>
      </c>
      <c r="L67">
        <v>10.35</v>
      </c>
      <c r="M67">
        <v>12.28</v>
      </c>
      <c r="N67" s="135">
        <v>24.15</v>
      </c>
      <c r="O67" s="135">
        <v>24.15</v>
      </c>
      <c r="P67" s="135">
        <v>24.15</v>
      </c>
      <c r="Q67">
        <v>9.23</v>
      </c>
      <c r="R67">
        <v>69.63</v>
      </c>
      <c r="S67">
        <v>8.84</v>
      </c>
      <c r="T67">
        <v>57.66</v>
      </c>
      <c r="U67">
        <v>19.22</v>
      </c>
      <c r="V67">
        <v>19.21</v>
      </c>
      <c r="W67">
        <v>155.41999999999999</v>
      </c>
      <c r="X67">
        <v>31.08</v>
      </c>
      <c r="Y67">
        <v>45.71</v>
      </c>
      <c r="Z67">
        <v>30.35</v>
      </c>
      <c r="AA67">
        <v>66.67</v>
      </c>
      <c r="AB67">
        <v>33.33</v>
      </c>
    </row>
    <row r="68" spans="1:28">
      <c r="A68" t="s">
        <v>110</v>
      </c>
      <c r="B68" s="75">
        <v>130.91999999999999</v>
      </c>
      <c r="C68" s="75">
        <v>87.28</v>
      </c>
      <c r="D68" s="135">
        <f t="shared" ref="D68:D98" si="1">N68+O68+P68</f>
        <v>72.449999999999989</v>
      </c>
      <c r="E68" s="75"/>
      <c r="F68" s="78">
        <v>8.82</v>
      </c>
      <c r="G68" s="78">
        <v>8.82</v>
      </c>
      <c r="H68" s="78">
        <v>9.0399999999999991</v>
      </c>
      <c r="I68">
        <v>66.650000000000006</v>
      </c>
      <c r="J68">
        <v>272.14</v>
      </c>
      <c r="K68">
        <v>101.29</v>
      </c>
      <c r="L68">
        <v>10.35</v>
      </c>
      <c r="M68">
        <v>12.68</v>
      </c>
      <c r="N68" s="135">
        <v>24.15</v>
      </c>
      <c r="O68" s="135">
        <v>24.15</v>
      </c>
      <c r="P68" s="135">
        <v>24.15</v>
      </c>
      <c r="Q68">
        <v>9.23</v>
      </c>
      <c r="R68">
        <v>61.08</v>
      </c>
      <c r="S68">
        <v>8.84</v>
      </c>
      <c r="T68">
        <v>95.12</v>
      </c>
      <c r="U68">
        <v>31.71</v>
      </c>
      <c r="V68">
        <v>31.7</v>
      </c>
      <c r="W68">
        <v>139.22</v>
      </c>
      <c r="X68">
        <v>27.84</v>
      </c>
      <c r="Y68">
        <v>40.770000000000003</v>
      </c>
      <c r="Z68">
        <v>27.82</v>
      </c>
      <c r="AA68">
        <v>60</v>
      </c>
      <c r="AB68">
        <v>30</v>
      </c>
    </row>
    <row r="69" spans="1:28">
      <c r="A69" t="s">
        <v>111</v>
      </c>
      <c r="B69" s="75">
        <v>130.91999999999999</v>
      </c>
      <c r="C69" s="75">
        <v>87.28</v>
      </c>
      <c r="D69" s="135">
        <f t="shared" si="1"/>
        <v>64.78</v>
      </c>
      <c r="E69" s="75"/>
      <c r="F69" s="78">
        <v>7.85</v>
      </c>
      <c r="G69" s="78">
        <v>7.85</v>
      </c>
      <c r="H69" s="78">
        <v>8.0399999999999991</v>
      </c>
      <c r="I69">
        <v>66.650000000000006</v>
      </c>
      <c r="J69">
        <v>272.14</v>
      </c>
      <c r="K69">
        <v>101.29</v>
      </c>
      <c r="L69">
        <v>8.8699999999999992</v>
      </c>
      <c r="M69">
        <v>13.52</v>
      </c>
      <c r="N69" s="135">
        <v>21.59</v>
      </c>
      <c r="O69" s="135">
        <v>21.59</v>
      </c>
      <c r="P69" s="135">
        <v>21.6</v>
      </c>
      <c r="Q69">
        <v>9.23</v>
      </c>
      <c r="R69">
        <v>51.97</v>
      </c>
      <c r="S69">
        <v>8.84</v>
      </c>
      <c r="T69">
        <v>96.33</v>
      </c>
      <c r="U69">
        <v>32.11</v>
      </c>
      <c r="V69">
        <v>32.1</v>
      </c>
      <c r="W69">
        <v>121.33</v>
      </c>
      <c r="X69">
        <v>24.27</v>
      </c>
      <c r="Y69">
        <v>36.119999999999997</v>
      </c>
      <c r="Z69">
        <v>25.24</v>
      </c>
      <c r="AA69">
        <v>53.34</v>
      </c>
      <c r="AB69">
        <v>26.66</v>
      </c>
    </row>
    <row r="70" spans="1:28">
      <c r="A70" t="s">
        <v>112</v>
      </c>
      <c r="B70" s="75">
        <v>130.91999999999999</v>
      </c>
      <c r="C70" s="75">
        <v>87.28</v>
      </c>
      <c r="D70" s="135">
        <f t="shared" si="1"/>
        <v>57.449999999999996</v>
      </c>
      <c r="E70" s="75"/>
      <c r="F70" s="78">
        <v>6.88</v>
      </c>
      <c r="G70" s="78">
        <v>6.88</v>
      </c>
      <c r="H70" s="78">
        <v>7.06</v>
      </c>
      <c r="I70">
        <v>66.650000000000006</v>
      </c>
      <c r="J70">
        <v>272.14</v>
      </c>
      <c r="K70">
        <v>101.29</v>
      </c>
      <c r="L70">
        <v>8.8699999999999992</v>
      </c>
      <c r="M70">
        <v>14.51</v>
      </c>
      <c r="N70" s="135">
        <v>19.149999999999999</v>
      </c>
      <c r="O70" s="135">
        <v>19.149999999999999</v>
      </c>
      <c r="P70" s="135">
        <v>19.149999999999999</v>
      </c>
      <c r="Q70">
        <v>9.23</v>
      </c>
      <c r="R70">
        <v>42.71</v>
      </c>
      <c r="S70">
        <v>8.84</v>
      </c>
      <c r="T70">
        <v>97.71</v>
      </c>
      <c r="U70">
        <v>32.57</v>
      </c>
      <c r="V70">
        <v>32.57</v>
      </c>
      <c r="W70">
        <v>103.95</v>
      </c>
      <c r="X70">
        <v>20.79</v>
      </c>
      <c r="Y70">
        <v>31.35</v>
      </c>
      <c r="Z70">
        <v>22.23</v>
      </c>
      <c r="AA70">
        <v>46.67</v>
      </c>
      <c r="AB70">
        <v>23.33</v>
      </c>
    </row>
    <row r="71" spans="1:28">
      <c r="A71" t="s">
        <v>113</v>
      </c>
      <c r="B71" s="75">
        <v>130.91999999999999</v>
      </c>
      <c r="C71" s="75">
        <v>87.28</v>
      </c>
      <c r="D71" s="135">
        <f t="shared" si="1"/>
        <v>51.599999999999994</v>
      </c>
      <c r="E71" s="75"/>
      <c r="F71" s="78">
        <v>5.86</v>
      </c>
      <c r="G71" s="78">
        <v>5.86</v>
      </c>
      <c r="H71" s="78">
        <v>6</v>
      </c>
      <c r="I71">
        <v>116.54</v>
      </c>
      <c r="J71">
        <v>272.14</v>
      </c>
      <c r="K71">
        <v>101.29</v>
      </c>
      <c r="L71">
        <v>9.34</v>
      </c>
      <c r="M71">
        <v>13.81</v>
      </c>
      <c r="N71" s="135">
        <v>17.2</v>
      </c>
      <c r="O71" s="135">
        <v>17.2</v>
      </c>
      <c r="P71" s="135">
        <v>17.2</v>
      </c>
      <c r="Q71">
        <v>10.62</v>
      </c>
      <c r="R71">
        <v>33.74</v>
      </c>
      <c r="S71">
        <v>9.58</v>
      </c>
      <c r="T71">
        <v>99.02</v>
      </c>
      <c r="U71">
        <v>33.01</v>
      </c>
      <c r="V71">
        <v>32.99</v>
      </c>
      <c r="W71">
        <v>87.15</v>
      </c>
      <c r="X71">
        <v>17.43</v>
      </c>
      <c r="Y71">
        <v>26.49</v>
      </c>
      <c r="Z71">
        <v>19.25</v>
      </c>
      <c r="AA71">
        <v>40</v>
      </c>
      <c r="AB71">
        <v>20</v>
      </c>
    </row>
    <row r="72" spans="1:28">
      <c r="A72" t="s">
        <v>114</v>
      </c>
      <c r="B72" s="75">
        <v>130.91999999999999</v>
      </c>
      <c r="C72" s="75">
        <v>87.28</v>
      </c>
      <c r="D72" s="135">
        <f t="shared" si="1"/>
        <v>48.41</v>
      </c>
      <c r="E72" s="75"/>
      <c r="F72" s="78">
        <v>4.8600000000000003</v>
      </c>
      <c r="G72" s="78">
        <v>4.8600000000000003</v>
      </c>
      <c r="H72" s="78">
        <v>4.99</v>
      </c>
      <c r="I72">
        <v>116.54</v>
      </c>
      <c r="J72">
        <v>272.14</v>
      </c>
      <c r="K72">
        <v>101.29</v>
      </c>
      <c r="L72">
        <v>9.34</v>
      </c>
      <c r="M72">
        <v>14.06</v>
      </c>
      <c r="N72" s="135">
        <v>16.14</v>
      </c>
      <c r="O72" s="135">
        <v>16.14</v>
      </c>
      <c r="P72" s="135">
        <v>16.13</v>
      </c>
      <c r="Q72">
        <v>10.62</v>
      </c>
      <c r="R72">
        <v>25.49</v>
      </c>
      <c r="S72">
        <v>9.58</v>
      </c>
      <c r="T72">
        <v>101.79</v>
      </c>
      <c r="U72">
        <v>33.93</v>
      </c>
      <c r="V72">
        <v>33.93</v>
      </c>
      <c r="W72">
        <v>68.650000000000006</v>
      </c>
      <c r="X72">
        <v>13.73</v>
      </c>
      <c r="Y72">
        <v>21.73</v>
      </c>
      <c r="Z72">
        <v>16.18</v>
      </c>
      <c r="AA72">
        <v>33.33</v>
      </c>
      <c r="AB72">
        <v>16.670000000000002</v>
      </c>
    </row>
    <row r="73" spans="1:28">
      <c r="A73" t="s">
        <v>115</v>
      </c>
      <c r="B73" s="75">
        <v>130.91999999999999</v>
      </c>
      <c r="C73" s="75">
        <v>87.28</v>
      </c>
      <c r="D73" s="135">
        <f t="shared" si="1"/>
        <v>43.620000000000005</v>
      </c>
      <c r="E73" s="75"/>
      <c r="F73" s="78">
        <v>3.82</v>
      </c>
      <c r="G73" s="78">
        <v>3.82</v>
      </c>
      <c r="H73" s="78">
        <v>3.92</v>
      </c>
      <c r="I73">
        <v>116.54</v>
      </c>
      <c r="J73">
        <v>272.14</v>
      </c>
      <c r="K73">
        <v>101.29</v>
      </c>
      <c r="L73">
        <v>9.34</v>
      </c>
      <c r="M73">
        <v>14.53</v>
      </c>
      <c r="N73" s="135">
        <v>14.56</v>
      </c>
      <c r="O73" s="135">
        <v>14.51</v>
      </c>
      <c r="P73" s="135">
        <v>14.55</v>
      </c>
      <c r="Q73">
        <v>10.62</v>
      </c>
      <c r="R73">
        <v>18.100000000000001</v>
      </c>
      <c r="S73">
        <v>9.58</v>
      </c>
      <c r="T73">
        <v>102.62</v>
      </c>
      <c r="U73">
        <v>34.21</v>
      </c>
      <c r="V73">
        <v>34.200000000000003</v>
      </c>
      <c r="W73">
        <v>51.79</v>
      </c>
      <c r="X73">
        <v>10.36</v>
      </c>
      <c r="Y73">
        <v>17.23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130.91999999999999</v>
      </c>
      <c r="C74" s="75">
        <v>87.28</v>
      </c>
      <c r="D74" s="135">
        <f t="shared" si="1"/>
        <v>25.71</v>
      </c>
      <c r="E74" s="75"/>
      <c r="F74" s="78">
        <v>2.87</v>
      </c>
      <c r="G74" s="78">
        <v>2.87</v>
      </c>
      <c r="H74" s="78">
        <v>2.94</v>
      </c>
      <c r="I74">
        <v>116.54</v>
      </c>
      <c r="J74">
        <v>272.14</v>
      </c>
      <c r="K74">
        <v>101.29</v>
      </c>
      <c r="L74">
        <v>9.34</v>
      </c>
      <c r="M74">
        <v>14.59</v>
      </c>
      <c r="N74" s="135">
        <v>9.4</v>
      </c>
      <c r="O74" s="135">
        <v>6.92</v>
      </c>
      <c r="P74" s="135">
        <v>9.39</v>
      </c>
      <c r="Q74">
        <v>10.62</v>
      </c>
      <c r="R74">
        <v>11.87</v>
      </c>
      <c r="S74">
        <v>9.58</v>
      </c>
      <c r="T74">
        <v>103.72</v>
      </c>
      <c r="U74">
        <v>34.57</v>
      </c>
      <c r="V74">
        <v>34.57</v>
      </c>
      <c r="W74">
        <v>35.89</v>
      </c>
      <c r="X74">
        <v>7.18</v>
      </c>
      <c r="Y74">
        <v>13.1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130.91999999999999</v>
      </c>
      <c r="C75" s="75">
        <v>87.28</v>
      </c>
      <c r="D75" s="135">
        <f t="shared" si="1"/>
        <v>0</v>
      </c>
      <c r="E75" s="75"/>
      <c r="F75" s="78">
        <v>2.0099999999999998</v>
      </c>
      <c r="G75" s="78">
        <v>2.0099999999999998</v>
      </c>
      <c r="H75" s="78">
        <v>2.0699999999999998</v>
      </c>
      <c r="I75">
        <v>116.54</v>
      </c>
      <c r="J75">
        <v>272.14</v>
      </c>
      <c r="K75">
        <v>101.29</v>
      </c>
      <c r="L75">
        <v>10.28</v>
      </c>
      <c r="M75">
        <v>14.94</v>
      </c>
      <c r="N75" s="135">
        <v>0</v>
      </c>
      <c r="O75" s="135">
        <v>0</v>
      </c>
      <c r="P75" s="135">
        <v>0</v>
      </c>
      <c r="Q75">
        <v>10.62</v>
      </c>
      <c r="R75">
        <v>7.02</v>
      </c>
      <c r="S75">
        <v>10.24</v>
      </c>
      <c r="T75">
        <v>104.66</v>
      </c>
      <c r="U75">
        <v>34.89</v>
      </c>
      <c r="V75">
        <v>34.880000000000003</v>
      </c>
      <c r="W75">
        <v>25.89</v>
      </c>
      <c r="X75">
        <v>5.18</v>
      </c>
      <c r="Y75">
        <v>9.5399999999999991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130.91999999999999</v>
      </c>
      <c r="C76" s="75">
        <v>87.28</v>
      </c>
      <c r="D76" s="135">
        <f t="shared" si="1"/>
        <v>0</v>
      </c>
      <c r="E76" s="75"/>
      <c r="F76" s="78">
        <v>1.35</v>
      </c>
      <c r="G76" s="78">
        <v>1.35</v>
      </c>
      <c r="H76" s="78">
        <v>1.39</v>
      </c>
      <c r="I76">
        <v>116.54</v>
      </c>
      <c r="J76">
        <v>272.14</v>
      </c>
      <c r="K76">
        <v>101.29</v>
      </c>
      <c r="L76">
        <v>10.28</v>
      </c>
      <c r="M76">
        <v>15.4</v>
      </c>
      <c r="N76" s="135">
        <v>0</v>
      </c>
      <c r="O76" s="135">
        <v>0</v>
      </c>
      <c r="P76" s="135">
        <v>0</v>
      </c>
      <c r="Q76">
        <v>10.62</v>
      </c>
      <c r="R76">
        <v>3.59</v>
      </c>
      <c r="S76">
        <v>10.24</v>
      </c>
      <c r="T76">
        <v>105.37</v>
      </c>
      <c r="U76">
        <v>35.119999999999997</v>
      </c>
      <c r="V76">
        <v>35.130000000000003</v>
      </c>
      <c r="W76">
        <v>17.86</v>
      </c>
      <c r="X76">
        <v>3.57</v>
      </c>
      <c r="Y76">
        <v>6.59</v>
      </c>
      <c r="Z76">
        <v>2.5099999999999998</v>
      </c>
      <c r="AA76">
        <v>13.33</v>
      </c>
      <c r="AB76">
        <v>6.67</v>
      </c>
    </row>
    <row r="77" spans="1:28">
      <c r="A77" t="s">
        <v>119</v>
      </c>
      <c r="B77" s="75">
        <v>130.91999999999999</v>
      </c>
      <c r="C77" s="75">
        <v>87.28</v>
      </c>
      <c r="D77" s="135">
        <f t="shared" si="1"/>
        <v>0</v>
      </c>
      <c r="E77" s="75"/>
      <c r="F77" s="78">
        <v>0.83</v>
      </c>
      <c r="G77" s="78">
        <v>0.83</v>
      </c>
      <c r="H77" s="78">
        <v>0.85</v>
      </c>
      <c r="I77">
        <v>116.54</v>
      </c>
      <c r="J77">
        <v>272.14</v>
      </c>
      <c r="K77">
        <v>101.29</v>
      </c>
      <c r="L77">
        <v>10.28</v>
      </c>
      <c r="M77">
        <v>15.95</v>
      </c>
      <c r="N77" s="135">
        <v>0</v>
      </c>
      <c r="O77" s="135">
        <v>0</v>
      </c>
      <c r="P77" s="135">
        <v>0</v>
      </c>
      <c r="Q77">
        <v>10.62</v>
      </c>
      <c r="R77">
        <v>1.62</v>
      </c>
      <c r="S77">
        <v>7.82</v>
      </c>
      <c r="T77">
        <v>92.4</v>
      </c>
      <c r="U77">
        <v>30.8</v>
      </c>
      <c r="V77">
        <v>30.8</v>
      </c>
      <c r="W77">
        <v>11.1</v>
      </c>
      <c r="X77">
        <v>2.2200000000000002</v>
      </c>
      <c r="Y77">
        <v>4.25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130.91999999999999</v>
      </c>
      <c r="C78" s="75">
        <v>87.28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116.54</v>
      </c>
      <c r="J78">
        <v>272.14</v>
      </c>
      <c r="K78">
        <v>101.29</v>
      </c>
      <c r="L78">
        <v>10.28</v>
      </c>
      <c r="M78">
        <v>16.3</v>
      </c>
      <c r="N78" s="135">
        <v>0</v>
      </c>
      <c r="O78" s="135">
        <v>0</v>
      </c>
      <c r="P78" s="135">
        <v>0</v>
      </c>
      <c r="Q78">
        <v>10.62</v>
      </c>
      <c r="R78">
        <v>0.48</v>
      </c>
      <c r="S78">
        <v>7.82</v>
      </c>
      <c r="T78">
        <v>93.33</v>
      </c>
      <c r="U78">
        <v>31.11</v>
      </c>
      <c r="V78">
        <v>31.1</v>
      </c>
      <c r="W78">
        <v>5.8</v>
      </c>
      <c r="X78">
        <v>1.1599999999999999</v>
      </c>
      <c r="Y78">
        <v>2.34</v>
      </c>
      <c r="Z78">
        <v>0</v>
      </c>
      <c r="AA78">
        <v>3.35</v>
      </c>
      <c r="AB78">
        <v>1.68</v>
      </c>
    </row>
    <row r="79" spans="1:28">
      <c r="A79" t="s">
        <v>121</v>
      </c>
      <c r="B79" s="75">
        <v>130.91999999999999</v>
      </c>
      <c r="C79" s="75">
        <v>87.28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116.54</v>
      </c>
      <c r="J79">
        <v>272.14</v>
      </c>
      <c r="K79">
        <v>101.29</v>
      </c>
      <c r="L79">
        <v>9.34</v>
      </c>
      <c r="M79">
        <v>15.96</v>
      </c>
      <c r="N79" s="135">
        <v>0</v>
      </c>
      <c r="O79" s="135">
        <v>0</v>
      </c>
      <c r="P79" s="135">
        <v>0</v>
      </c>
      <c r="Q79">
        <v>10.62</v>
      </c>
      <c r="R79">
        <v>0</v>
      </c>
      <c r="S79">
        <v>8</v>
      </c>
      <c r="T79">
        <v>94.07</v>
      </c>
      <c r="U79">
        <v>31.36</v>
      </c>
      <c r="V79">
        <v>31.34</v>
      </c>
      <c r="W79">
        <v>2.0699999999999998</v>
      </c>
      <c r="X79">
        <v>0.41</v>
      </c>
      <c r="Y79">
        <v>0.78</v>
      </c>
      <c r="Z79">
        <v>0</v>
      </c>
      <c r="AA79">
        <v>1.24</v>
      </c>
      <c r="AB79">
        <v>0.62</v>
      </c>
    </row>
    <row r="80" spans="1:28">
      <c r="A80" t="s">
        <v>122</v>
      </c>
      <c r="B80" s="75">
        <v>130.91999999999999</v>
      </c>
      <c r="C80" s="75">
        <v>87.28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116.54</v>
      </c>
      <c r="J80">
        <v>272.14</v>
      </c>
      <c r="K80">
        <v>101.29</v>
      </c>
      <c r="L80">
        <v>9.34</v>
      </c>
      <c r="M80">
        <v>15.5</v>
      </c>
      <c r="N80" s="135">
        <v>0</v>
      </c>
      <c r="O80" s="135">
        <v>0</v>
      </c>
      <c r="P80" s="135">
        <v>0</v>
      </c>
      <c r="Q80">
        <v>10.62</v>
      </c>
      <c r="R80">
        <v>0</v>
      </c>
      <c r="S80">
        <v>8</v>
      </c>
      <c r="T80">
        <v>94.94</v>
      </c>
      <c r="U80">
        <v>31.65</v>
      </c>
      <c r="V80">
        <v>31.63</v>
      </c>
      <c r="W80">
        <v>0.24</v>
      </c>
      <c r="X80">
        <v>0.05</v>
      </c>
      <c r="Y80">
        <v>0</v>
      </c>
      <c r="Z80">
        <v>0</v>
      </c>
      <c r="AA80">
        <v>7.0000000000000007E-2</v>
      </c>
      <c r="AB80">
        <v>0.04</v>
      </c>
    </row>
    <row r="81" spans="1:28">
      <c r="A81" t="s">
        <v>123</v>
      </c>
      <c r="B81" s="75">
        <v>130.91999999999999</v>
      </c>
      <c r="C81" s="75">
        <v>87.28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116.54</v>
      </c>
      <c r="J81">
        <v>272.14</v>
      </c>
      <c r="K81">
        <v>101.29</v>
      </c>
      <c r="L81">
        <v>9.34</v>
      </c>
      <c r="M81">
        <v>14.76</v>
      </c>
      <c r="N81" s="135">
        <v>0</v>
      </c>
      <c r="O81" s="135">
        <v>0</v>
      </c>
      <c r="P81" s="135">
        <v>0</v>
      </c>
      <c r="Q81">
        <v>10.62</v>
      </c>
      <c r="R81">
        <v>0</v>
      </c>
      <c r="S81">
        <v>8</v>
      </c>
      <c r="T81">
        <v>94.59</v>
      </c>
      <c r="U81">
        <v>31.53</v>
      </c>
      <c r="V81">
        <v>31.52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130.91999999999999</v>
      </c>
      <c r="C82" s="75">
        <v>87.28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116.54</v>
      </c>
      <c r="J82">
        <v>272.14</v>
      </c>
      <c r="K82">
        <v>101.29</v>
      </c>
      <c r="L82">
        <v>9.34</v>
      </c>
      <c r="M82">
        <v>14.39</v>
      </c>
      <c r="N82" s="135">
        <v>0</v>
      </c>
      <c r="O82" s="135">
        <v>0</v>
      </c>
      <c r="P82" s="135">
        <v>0</v>
      </c>
      <c r="Q82">
        <v>10.62</v>
      </c>
      <c r="R82">
        <v>0</v>
      </c>
      <c r="S82">
        <v>8</v>
      </c>
      <c r="T82">
        <v>97.57</v>
      </c>
      <c r="U82">
        <v>32.520000000000003</v>
      </c>
      <c r="V82">
        <v>32.53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130.91999999999999</v>
      </c>
      <c r="C83" s="75">
        <v>87.28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116.54</v>
      </c>
      <c r="J83">
        <v>272.14</v>
      </c>
      <c r="K83">
        <v>101.29</v>
      </c>
      <c r="L83">
        <v>9.34</v>
      </c>
      <c r="M83">
        <v>15.86</v>
      </c>
      <c r="N83" s="135">
        <v>0</v>
      </c>
      <c r="O83" s="135">
        <v>0</v>
      </c>
      <c r="P83" s="135">
        <v>0</v>
      </c>
      <c r="Q83">
        <v>10.62</v>
      </c>
      <c r="R83">
        <v>0</v>
      </c>
      <c r="S83">
        <v>7.77</v>
      </c>
      <c r="T83">
        <v>99.83</v>
      </c>
      <c r="U83">
        <v>33.28</v>
      </c>
      <c r="V83">
        <v>33.26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130.91999999999999</v>
      </c>
      <c r="C84" s="75">
        <v>87.28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116.54</v>
      </c>
      <c r="J84">
        <v>272.14</v>
      </c>
      <c r="K84">
        <v>101.29</v>
      </c>
      <c r="L84">
        <v>9.34</v>
      </c>
      <c r="M84">
        <v>15.95</v>
      </c>
      <c r="N84" s="135">
        <v>0</v>
      </c>
      <c r="O84" s="135">
        <v>0</v>
      </c>
      <c r="P84" s="135">
        <v>0</v>
      </c>
      <c r="Q84">
        <v>10.62</v>
      </c>
      <c r="R84">
        <v>0</v>
      </c>
      <c r="S84">
        <v>7.77</v>
      </c>
      <c r="T84">
        <v>102.02</v>
      </c>
      <c r="U84">
        <v>34.01</v>
      </c>
      <c r="V84">
        <v>33.99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130.91999999999999</v>
      </c>
      <c r="C85" s="75">
        <v>87.28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116.54</v>
      </c>
      <c r="J85">
        <v>272.14</v>
      </c>
      <c r="K85">
        <v>101.29</v>
      </c>
      <c r="L85">
        <v>9.34</v>
      </c>
      <c r="M85">
        <v>15.05</v>
      </c>
      <c r="N85" s="135">
        <v>0</v>
      </c>
      <c r="O85" s="135">
        <v>0</v>
      </c>
      <c r="P85" s="135">
        <v>0</v>
      </c>
      <c r="Q85">
        <v>10.62</v>
      </c>
      <c r="R85">
        <v>0</v>
      </c>
      <c r="S85">
        <v>7.77</v>
      </c>
      <c r="T85">
        <v>105.21</v>
      </c>
      <c r="U85">
        <v>35.07</v>
      </c>
      <c r="V85">
        <v>35.07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130.91999999999999</v>
      </c>
      <c r="C86" s="75">
        <v>87.28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116.54</v>
      </c>
      <c r="J86">
        <v>272.14</v>
      </c>
      <c r="K86">
        <v>101.29</v>
      </c>
      <c r="L86">
        <v>9.34</v>
      </c>
      <c r="M86">
        <v>14.39</v>
      </c>
      <c r="N86" s="135">
        <v>0</v>
      </c>
      <c r="O86" s="135">
        <v>0</v>
      </c>
      <c r="P86" s="135">
        <v>0</v>
      </c>
      <c r="Q86">
        <v>10.62</v>
      </c>
      <c r="R86">
        <v>0</v>
      </c>
      <c r="S86">
        <v>7.77</v>
      </c>
      <c r="T86">
        <v>107.73</v>
      </c>
      <c r="U86">
        <v>35.909999999999997</v>
      </c>
      <c r="V86">
        <v>35.9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130.91999999999999</v>
      </c>
      <c r="C87" s="75">
        <v>87.28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116.54</v>
      </c>
      <c r="J87">
        <v>272.14</v>
      </c>
      <c r="K87">
        <v>101.29</v>
      </c>
      <c r="L87">
        <v>10.35</v>
      </c>
      <c r="M87">
        <v>12.77</v>
      </c>
      <c r="N87" s="135">
        <v>0</v>
      </c>
      <c r="O87" s="135">
        <v>0</v>
      </c>
      <c r="P87" s="135">
        <v>0</v>
      </c>
      <c r="Q87">
        <v>10.62</v>
      </c>
      <c r="R87">
        <v>0</v>
      </c>
      <c r="S87">
        <v>7.67</v>
      </c>
      <c r="T87">
        <v>111.59</v>
      </c>
      <c r="U87">
        <v>37.200000000000003</v>
      </c>
      <c r="V87">
        <v>37.19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130.91999999999999</v>
      </c>
      <c r="C88" s="75">
        <v>87.28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116.54</v>
      </c>
      <c r="J88">
        <v>272.14</v>
      </c>
      <c r="K88">
        <v>101.29</v>
      </c>
      <c r="L88">
        <v>10.35</v>
      </c>
      <c r="M88">
        <v>9.6999999999999993</v>
      </c>
      <c r="N88" s="135">
        <v>0</v>
      </c>
      <c r="O88" s="135">
        <v>0</v>
      </c>
      <c r="P88" s="135">
        <v>0</v>
      </c>
      <c r="Q88">
        <v>10.62</v>
      </c>
      <c r="R88">
        <v>0</v>
      </c>
      <c r="S88">
        <v>7.67</v>
      </c>
      <c r="T88">
        <v>115.26</v>
      </c>
      <c r="U88">
        <v>38.42</v>
      </c>
      <c r="V88">
        <v>38.409999999999997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130.91999999999999</v>
      </c>
      <c r="C89" s="75">
        <v>87.28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116.54</v>
      </c>
      <c r="J89">
        <v>272.14</v>
      </c>
      <c r="K89">
        <v>101.29</v>
      </c>
      <c r="L89">
        <v>10.35</v>
      </c>
      <c r="M89">
        <v>9.3000000000000007</v>
      </c>
      <c r="N89" s="135">
        <v>0</v>
      </c>
      <c r="O89" s="135">
        <v>0</v>
      </c>
      <c r="P89" s="135">
        <v>0</v>
      </c>
      <c r="Q89">
        <v>10.62</v>
      </c>
      <c r="R89">
        <v>0</v>
      </c>
      <c r="S89">
        <v>7.67</v>
      </c>
      <c r="T89">
        <v>120.09</v>
      </c>
      <c r="U89">
        <v>40.03</v>
      </c>
      <c r="V89">
        <v>40.020000000000003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130.91999999999999</v>
      </c>
      <c r="C90" s="75">
        <v>87.28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116.54</v>
      </c>
      <c r="J90">
        <v>272.14</v>
      </c>
      <c r="K90">
        <v>101.29</v>
      </c>
      <c r="L90">
        <v>10.35</v>
      </c>
      <c r="M90">
        <v>8.84</v>
      </c>
      <c r="N90" s="135">
        <v>0</v>
      </c>
      <c r="O90" s="135">
        <v>0</v>
      </c>
      <c r="P90" s="135">
        <v>0</v>
      </c>
      <c r="Q90">
        <v>10.62</v>
      </c>
      <c r="R90">
        <v>0</v>
      </c>
      <c r="S90">
        <v>7.67</v>
      </c>
      <c r="T90">
        <v>121.89</v>
      </c>
      <c r="U90">
        <v>40.630000000000003</v>
      </c>
      <c r="V90">
        <v>40.619999999999997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130.91999999999999</v>
      </c>
      <c r="C91" s="75">
        <v>87.28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116.54</v>
      </c>
      <c r="J91">
        <v>272.14</v>
      </c>
      <c r="K91">
        <v>101.29</v>
      </c>
      <c r="L91">
        <v>10.35</v>
      </c>
      <c r="M91">
        <v>8.35</v>
      </c>
      <c r="N91" s="135">
        <v>0</v>
      </c>
      <c r="O91" s="135">
        <v>0</v>
      </c>
      <c r="P91" s="135">
        <v>0</v>
      </c>
      <c r="Q91">
        <v>10.62</v>
      </c>
      <c r="R91">
        <v>0</v>
      </c>
      <c r="S91">
        <v>7.54</v>
      </c>
      <c r="T91">
        <v>122.31</v>
      </c>
      <c r="U91">
        <v>40.770000000000003</v>
      </c>
      <c r="V91">
        <v>40.770000000000003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130.91999999999999</v>
      </c>
      <c r="C92" s="75">
        <v>87.28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116.54</v>
      </c>
      <c r="J92">
        <v>272.14</v>
      </c>
      <c r="K92">
        <v>101.29</v>
      </c>
      <c r="L92">
        <v>10.35</v>
      </c>
      <c r="M92">
        <v>7.05</v>
      </c>
      <c r="N92" s="135">
        <v>0</v>
      </c>
      <c r="O92" s="135">
        <v>0</v>
      </c>
      <c r="P92" s="135">
        <v>0</v>
      </c>
      <c r="Q92">
        <v>10.62</v>
      </c>
      <c r="R92">
        <v>0</v>
      </c>
      <c r="S92">
        <v>7.54</v>
      </c>
      <c r="T92">
        <v>99.9</v>
      </c>
      <c r="U92">
        <v>33.299999999999997</v>
      </c>
      <c r="V92">
        <v>33.299999999999997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130.91999999999999</v>
      </c>
      <c r="C93" s="75">
        <v>87.28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116.54</v>
      </c>
      <c r="J93">
        <v>272.14</v>
      </c>
      <c r="K93">
        <v>101.29</v>
      </c>
      <c r="L93">
        <v>10.199999999999999</v>
      </c>
      <c r="M93">
        <v>7.09</v>
      </c>
      <c r="N93" s="135">
        <v>0</v>
      </c>
      <c r="O93" s="135">
        <v>0</v>
      </c>
      <c r="P93" s="135">
        <v>0</v>
      </c>
      <c r="Q93">
        <v>10.62</v>
      </c>
      <c r="R93">
        <v>0</v>
      </c>
      <c r="S93">
        <v>7.54</v>
      </c>
      <c r="T93">
        <v>98.7</v>
      </c>
      <c r="U93">
        <v>32.9</v>
      </c>
      <c r="V93">
        <v>32.9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130.91999999999999</v>
      </c>
      <c r="C94" s="75">
        <v>87.28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116.54</v>
      </c>
      <c r="J94">
        <v>272.14</v>
      </c>
      <c r="K94">
        <v>101.29</v>
      </c>
      <c r="L94">
        <v>10.199999999999999</v>
      </c>
      <c r="M94">
        <v>7.09</v>
      </c>
      <c r="N94" s="135">
        <v>0</v>
      </c>
      <c r="O94" s="135">
        <v>0</v>
      </c>
      <c r="P94" s="135">
        <v>0</v>
      </c>
      <c r="Q94">
        <v>10.62</v>
      </c>
      <c r="R94">
        <v>0</v>
      </c>
      <c r="S94">
        <v>7.54</v>
      </c>
      <c r="T94">
        <v>98.67</v>
      </c>
      <c r="U94">
        <v>32.89</v>
      </c>
      <c r="V94">
        <v>32.880000000000003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130.91999999999999</v>
      </c>
      <c r="C95" s="75">
        <v>87.28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116.54</v>
      </c>
      <c r="J95">
        <v>272.14</v>
      </c>
      <c r="K95">
        <v>101.29</v>
      </c>
      <c r="L95">
        <v>10.199999999999999</v>
      </c>
      <c r="M95">
        <v>7.2</v>
      </c>
      <c r="N95" s="135">
        <v>0</v>
      </c>
      <c r="O95" s="135">
        <v>0</v>
      </c>
      <c r="P95" s="135">
        <v>0</v>
      </c>
      <c r="Q95">
        <v>10.62</v>
      </c>
      <c r="R95">
        <v>0</v>
      </c>
      <c r="S95">
        <v>7.54</v>
      </c>
      <c r="T95">
        <v>99.69</v>
      </c>
      <c r="U95">
        <v>33.229999999999997</v>
      </c>
      <c r="V95">
        <v>33.229999999999997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130.91999999999999</v>
      </c>
      <c r="C96" s="75">
        <v>87.28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116.54</v>
      </c>
      <c r="J96">
        <v>272.14</v>
      </c>
      <c r="K96">
        <v>101.29</v>
      </c>
      <c r="L96">
        <v>10.199999999999999</v>
      </c>
      <c r="M96">
        <v>6.85</v>
      </c>
      <c r="N96" s="135">
        <v>0</v>
      </c>
      <c r="O96" s="135">
        <v>0</v>
      </c>
      <c r="P96" s="135">
        <v>0</v>
      </c>
      <c r="Q96">
        <v>10.62</v>
      </c>
      <c r="R96">
        <v>0</v>
      </c>
      <c r="S96">
        <v>7.54</v>
      </c>
      <c r="T96">
        <v>100.9</v>
      </c>
      <c r="U96">
        <v>33.630000000000003</v>
      </c>
      <c r="V96">
        <v>33.630000000000003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130.91999999999999</v>
      </c>
      <c r="C97" s="75">
        <v>87.28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116.54</v>
      </c>
      <c r="J97">
        <v>272.14</v>
      </c>
      <c r="K97">
        <v>101.29</v>
      </c>
      <c r="L97">
        <v>9.89</v>
      </c>
      <c r="M97">
        <v>6.91</v>
      </c>
      <c r="N97" s="135">
        <v>0</v>
      </c>
      <c r="O97" s="135">
        <v>0</v>
      </c>
      <c r="P97" s="135">
        <v>0</v>
      </c>
      <c r="Q97">
        <v>10.62</v>
      </c>
      <c r="R97">
        <v>0</v>
      </c>
      <c r="S97">
        <v>7.54</v>
      </c>
      <c r="T97">
        <v>100.95</v>
      </c>
      <c r="U97">
        <v>33.65</v>
      </c>
      <c r="V97">
        <v>33.64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130.91999999999999</v>
      </c>
      <c r="C98" s="75">
        <v>87.28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116.54</v>
      </c>
      <c r="J98">
        <v>272.14</v>
      </c>
      <c r="K98">
        <v>101.29</v>
      </c>
      <c r="L98">
        <v>9.89</v>
      </c>
      <c r="M98">
        <v>6.92</v>
      </c>
      <c r="N98" s="135">
        <v>0</v>
      </c>
      <c r="O98" s="135">
        <v>0</v>
      </c>
      <c r="P98" s="135">
        <v>0</v>
      </c>
      <c r="Q98">
        <v>10.62</v>
      </c>
      <c r="R98">
        <v>0</v>
      </c>
      <c r="S98">
        <v>7.54</v>
      </c>
      <c r="T98">
        <v>101.64</v>
      </c>
      <c r="U98">
        <v>33.880000000000003</v>
      </c>
      <c r="V98">
        <v>33.869999999999997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3.0671050000000015</v>
      </c>
      <c r="C99" s="75">
        <f t="shared" ref="C99:L99" si="2">SUM(C3:C98)/4000</f>
        <v>2.021237499999998</v>
      </c>
      <c r="D99" s="135">
        <f t="shared" ref="D99" si="3">SUM(D3:D98)/4000</f>
        <v>0.79835999999999951</v>
      </c>
      <c r="E99" s="75"/>
      <c r="F99" s="78">
        <f t="shared" si="2"/>
        <v>0.1274575</v>
      </c>
      <c r="G99" s="78">
        <f t="shared" si="2"/>
        <v>0.1274575</v>
      </c>
      <c r="H99" s="78">
        <f t="shared" si="2"/>
        <v>0.13065250000000003</v>
      </c>
      <c r="I99">
        <f t="shared" si="2"/>
        <v>2.3479499999999995</v>
      </c>
      <c r="J99">
        <f t="shared" si="2"/>
        <v>6.2074949999999935</v>
      </c>
      <c r="K99">
        <f t="shared" si="2"/>
        <v>2.3651100000000023</v>
      </c>
      <c r="L99">
        <f t="shared" si="2"/>
        <v>0.21327000000000021</v>
      </c>
      <c r="M99">
        <f t="shared" ref="M99:AB99" si="4">SUM(M3:M98)/4000</f>
        <v>0.33611999999999986</v>
      </c>
      <c r="N99" s="135">
        <f t="shared" si="4"/>
        <v>0.26700499999999988</v>
      </c>
      <c r="O99" s="135">
        <f t="shared" si="4"/>
        <v>0.26436249999999989</v>
      </c>
      <c r="P99" s="135">
        <f t="shared" si="4"/>
        <v>0.26699249999999991</v>
      </c>
      <c r="Q99">
        <f t="shared" si="4"/>
        <v>0.23010000000000005</v>
      </c>
      <c r="R99">
        <f t="shared" si="4"/>
        <v>1.0733300000000001</v>
      </c>
      <c r="S99">
        <f t="shared" si="4"/>
        <v>0.20617999999999997</v>
      </c>
      <c r="T99">
        <f t="shared" si="4"/>
        <v>2.4877124999999998</v>
      </c>
      <c r="U99">
        <f t="shared" si="4"/>
        <v>0.82924250000000077</v>
      </c>
      <c r="V99">
        <f t="shared" si="4"/>
        <v>0.82908750000000031</v>
      </c>
      <c r="W99">
        <f t="shared" si="4"/>
        <v>1.8640875000000001</v>
      </c>
      <c r="X99">
        <f t="shared" si="4"/>
        <v>0.37280749999999996</v>
      </c>
      <c r="Y99">
        <f t="shared" si="4"/>
        <v>0.57168249999999998</v>
      </c>
      <c r="Z99">
        <f t="shared" si="4"/>
        <v>0.36602999999999986</v>
      </c>
      <c r="AA99">
        <f t="shared" si="4"/>
        <v>0.77948749999999989</v>
      </c>
      <c r="AB99">
        <f t="shared" si="4"/>
        <v>0.38969749999999986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55.844999999999999</v>
      </c>
      <c r="C85" s="136">
        <f>'IDT-1 Calculation'!DG85</f>
        <v>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-60.844999999999999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30.062999999999999</v>
      </c>
      <c r="C86" s="136">
        <f>'IDT-1 Calculation'!DG86</f>
        <v>18.626999999999999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-48.69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29.388000000000002</v>
      </c>
      <c r="C87" s="136">
        <f>'IDT-1 Calculation'!DG87</f>
        <v>18.209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-47.597000000000001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4.2649999999999997</v>
      </c>
      <c r="C88" s="136">
        <f>'IDT-1 Calculation'!DG88</f>
        <v>2.6419999999999999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-6.907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2.989025E-2</v>
      </c>
      <c r="C99" s="152">
        <f>SUM(C3:C98)/4000</f>
        <v>1.1119500000000001E-2</v>
      </c>
      <c r="D99" s="152">
        <f>SUM(D3:D98)/4000</f>
        <v>0</v>
      </c>
      <c r="E99" s="152">
        <f>SUM(E3:E98)/4000</f>
        <v>0</v>
      </c>
      <c r="F99" s="152">
        <f>SUM(F3:F98)/4000</f>
        <v>-4.1009750000000005E-2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512.33848868099244</v>
      </c>
      <c r="L3">
        <v>11.037408227848099</v>
      </c>
      <c r="M3">
        <v>63.765445967198389</v>
      </c>
      <c r="N3">
        <v>51.879921259842519</v>
      </c>
      <c r="O3">
        <v>73.283716101871974</v>
      </c>
      <c r="P3">
        <v>24.454397394136809</v>
      </c>
      <c r="Q3">
        <v>4.793787878787878</v>
      </c>
      <c r="R3">
        <v>18.617343456007795</v>
      </c>
      <c r="S3">
        <v>11.593458183241975</v>
      </c>
      <c r="T3">
        <v>0</v>
      </c>
      <c r="U3">
        <v>62.112738854136197</v>
      </c>
      <c r="V3">
        <v>6.2621464829586664</v>
      </c>
      <c r="W3">
        <v>15.280267433155082</v>
      </c>
      <c r="X3">
        <v>43.191168018654714</v>
      </c>
      <c r="Y3">
        <v>0</v>
      </c>
      <c r="Z3">
        <v>5.7568579199999999</v>
      </c>
      <c r="AA3">
        <v>12.317364000000001</v>
      </c>
      <c r="AB3">
        <v>17.352844704000002</v>
      </c>
      <c r="AC3">
        <v>12.7643852736</v>
      </c>
      <c r="AD3">
        <v>16.050188044800002</v>
      </c>
      <c r="AE3">
        <v>21.712535395200003</v>
      </c>
      <c r="AF3">
        <v>6.1515000000000013</v>
      </c>
      <c r="AG3">
        <v>10.068591360000001</v>
      </c>
      <c r="AH3">
        <v>56.565446399999999</v>
      </c>
      <c r="AI3">
        <v>1.1182032</v>
      </c>
      <c r="AJ3">
        <v>0</v>
      </c>
      <c r="AK3">
        <v>22.5747</v>
      </c>
      <c r="AL3">
        <v>59.209269999999989</v>
      </c>
      <c r="AM3">
        <v>2.3184297714285718</v>
      </c>
      <c r="AN3">
        <v>0</v>
      </c>
      <c r="AO3">
        <v>3.1635576000000003</v>
      </c>
      <c r="AP3">
        <v>1.91289168</v>
      </c>
      <c r="AQ3">
        <v>12.052920000000002</v>
      </c>
      <c r="AR3">
        <v>22.061894400000003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38.759985192827294</v>
      </c>
      <c r="BB3">
        <f>SUM(B3:AZ3)-BA3</f>
        <v>1157.5358537590339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512.33848868099244</v>
      </c>
      <c r="L4">
        <v>11.037408227848099</v>
      </c>
      <c r="M4">
        <v>63.765445967198389</v>
      </c>
      <c r="N4">
        <v>51.879921259842519</v>
      </c>
      <c r="O4">
        <v>73.283716101871974</v>
      </c>
      <c r="P4">
        <v>24.454397394136809</v>
      </c>
      <c r="Q4">
        <v>4.793787878787878</v>
      </c>
      <c r="R4">
        <v>18.617343456007795</v>
      </c>
      <c r="S4">
        <v>11.593458183241975</v>
      </c>
      <c r="T4">
        <v>0</v>
      </c>
      <c r="U4">
        <v>62.112738854136197</v>
      </c>
      <c r="V4">
        <v>6.2621464829586664</v>
      </c>
      <c r="W4">
        <v>15.280267433155082</v>
      </c>
      <c r="X4">
        <v>43.191168018654714</v>
      </c>
      <c r="Y4">
        <v>0</v>
      </c>
      <c r="Z4">
        <v>5.7568579199999999</v>
      </c>
      <c r="AA4">
        <v>12.317364000000001</v>
      </c>
      <c r="AB4">
        <v>17.352844704000002</v>
      </c>
      <c r="AC4">
        <v>12.7643852736</v>
      </c>
      <c r="AD4">
        <v>16.050188044800002</v>
      </c>
      <c r="AE4">
        <v>21.712535395200003</v>
      </c>
      <c r="AF4">
        <v>6.1515000000000013</v>
      </c>
      <c r="AG4">
        <v>10.068591360000001</v>
      </c>
      <c r="AH4">
        <v>56.565446399999999</v>
      </c>
      <c r="AI4">
        <v>1.1182032</v>
      </c>
      <c r="AJ4">
        <v>0</v>
      </c>
      <c r="AK4">
        <v>22.5747</v>
      </c>
      <c r="AL4">
        <v>59.209269999999989</v>
      </c>
      <c r="AM4">
        <v>2.3184297714285718</v>
      </c>
      <c r="AN4">
        <v>0</v>
      </c>
      <c r="AO4">
        <v>3.1635576000000003</v>
      </c>
      <c r="AP4">
        <v>1.91289168</v>
      </c>
      <c r="AQ4">
        <v>12.052920000000002</v>
      </c>
      <c r="AR4">
        <v>22.061894400000003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38.759985192827294</v>
      </c>
      <c r="BB4">
        <f t="shared" ref="BB4:BB67" si="0">SUM(B4:AZ4)-BA4</f>
        <v>1157.5358537590339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512.33848868099244</v>
      </c>
      <c r="L5">
        <v>11.037408227848099</v>
      </c>
      <c r="M5">
        <v>63.765445967198389</v>
      </c>
      <c r="N5">
        <v>51.879921259842519</v>
      </c>
      <c r="O5">
        <v>73.283716101871974</v>
      </c>
      <c r="P5">
        <v>24.454397394136809</v>
      </c>
      <c r="Q5">
        <v>4.793787878787878</v>
      </c>
      <c r="R5">
        <v>18.617343456007795</v>
      </c>
      <c r="S5">
        <v>11.593458183241975</v>
      </c>
      <c r="T5">
        <v>0</v>
      </c>
      <c r="U5">
        <v>62.112738854136197</v>
      </c>
      <c r="V5">
        <v>6.2621464829586664</v>
      </c>
      <c r="W5">
        <v>15.280267433155082</v>
      </c>
      <c r="X5">
        <v>43.191168018654714</v>
      </c>
      <c r="Y5">
        <v>0</v>
      </c>
      <c r="Z5">
        <v>5.7568579199999999</v>
      </c>
      <c r="AA5">
        <v>12.317364000000001</v>
      </c>
      <c r="AB5">
        <v>17.352844704000002</v>
      </c>
      <c r="AC5">
        <v>12.7643852736</v>
      </c>
      <c r="AD5">
        <v>16.050188044800002</v>
      </c>
      <c r="AE5">
        <v>21.712535395200003</v>
      </c>
      <c r="AF5">
        <v>6.1515000000000013</v>
      </c>
      <c r="AG5">
        <v>10.068591360000001</v>
      </c>
      <c r="AH5">
        <v>56.565446399999999</v>
      </c>
      <c r="AI5">
        <v>1.1182032</v>
      </c>
      <c r="AJ5">
        <v>0</v>
      </c>
      <c r="AK5">
        <v>22.5747</v>
      </c>
      <c r="AL5">
        <v>59.209269999999989</v>
      </c>
      <c r="AM5">
        <v>2.3184297714285718</v>
      </c>
      <c r="AN5">
        <v>0</v>
      </c>
      <c r="AO5">
        <v>3.1635576000000003</v>
      </c>
      <c r="AP5">
        <v>1.91289168</v>
      </c>
      <c r="AQ5">
        <v>12.052920000000002</v>
      </c>
      <c r="AR5">
        <v>22.061894400000003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38.759985192827294</v>
      </c>
      <c r="BB5">
        <f t="shared" si="0"/>
        <v>1157.5358537590339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512.33848868099244</v>
      </c>
      <c r="L6">
        <v>11.037408227848099</v>
      </c>
      <c r="M6">
        <v>63.765445967198389</v>
      </c>
      <c r="N6">
        <v>51.879921259842519</v>
      </c>
      <c r="O6">
        <v>73.283716101871974</v>
      </c>
      <c r="P6">
        <v>24.454397394136809</v>
      </c>
      <c r="Q6">
        <v>4.793787878787878</v>
      </c>
      <c r="R6">
        <v>18.617343456007795</v>
      </c>
      <c r="S6">
        <v>11.593458183241975</v>
      </c>
      <c r="T6">
        <v>0</v>
      </c>
      <c r="U6">
        <v>62.112738854136197</v>
      </c>
      <c r="V6">
        <v>6.2621464829586664</v>
      </c>
      <c r="W6">
        <v>15.280267433155082</v>
      </c>
      <c r="X6">
        <v>43.191168018654714</v>
      </c>
      <c r="Y6">
        <v>0</v>
      </c>
      <c r="Z6">
        <v>5.7568579199999999</v>
      </c>
      <c r="AA6">
        <v>12.317364000000001</v>
      </c>
      <c r="AB6">
        <v>17.352844704000002</v>
      </c>
      <c r="AC6">
        <v>12.7643852736</v>
      </c>
      <c r="AD6">
        <v>16.050188044800002</v>
      </c>
      <c r="AE6">
        <v>21.712535395200003</v>
      </c>
      <c r="AF6">
        <v>6.1515000000000013</v>
      </c>
      <c r="AG6">
        <v>10.068591360000001</v>
      </c>
      <c r="AH6">
        <v>56.565446399999999</v>
      </c>
      <c r="AI6">
        <v>1.1182032</v>
      </c>
      <c r="AJ6">
        <v>0</v>
      </c>
      <c r="AK6">
        <v>22.5747</v>
      </c>
      <c r="AL6">
        <v>59.209269999999989</v>
      </c>
      <c r="AM6">
        <v>2.3184297714285718</v>
      </c>
      <c r="AN6">
        <v>0</v>
      </c>
      <c r="AO6">
        <v>3.1635576000000003</v>
      </c>
      <c r="AP6">
        <v>1.91289168</v>
      </c>
      <c r="AQ6">
        <v>12.052920000000002</v>
      </c>
      <c r="AR6">
        <v>22.061894400000003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38.759985192827294</v>
      </c>
      <c r="BB6">
        <f t="shared" si="0"/>
        <v>1157.5358537590339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512.33848868099244</v>
      </c>
      <c r="L7">
        <v>11.037408227848099</v>
      </c>
      <c r="M7">
        <v>63.765445967198389</v>
      </c>
      <c r="N7">
        <v>51.879921259842519</v>
      </c>
      <c r="O7">
        <v>73.283716101871974</v>
      </c>
      <c r="P7">
        <v>24.452355102722564</v>
      </c>
      <c r="Q7">
        <v>4.793787878787878</v>
      </c>
      <c r="R7">
        <v>18.617343456007795</v>
      </c>
      <c r="S7">
        <v>11.593458183241975</v>
      </c>
      <c r="T7">
        <v>0</v>
      </c>
      <c r="U7">
        <v>62.112738854136197</v>
      </c>
      <c r="V7">
        <v>6.2621464829586664</v>
      </c>
      <c r="W7">
        <v>15.280267433155082</v>
      </c>
      <c r="X7">
        <v>43.191168018654714</v>
      </c>
      <c r="Y7">
        <v>0</v>
      </c>
      <c r="Z7">
        <v>2.8784289599999999</v>
      </c>
      <c r="AA7">
        <v>12.317364000000001</v>
      </c>
      <c r="AB7">
        <v>17.352844704000002</v>
      </c>
      <c r="AC7">
        <v>12.7643852736</v>
      </c>
      <c r="AD7">
        <v>16.050188044800002</v>
      </c>
      <c r="AE7">
        <v>21.712535395200003</v>
      </c>
      <c r="AF7">
        <v>6.1515000000000013</v>
      </c>
      <c r="AG7">
        <v>10.068591360000001</v>
      </c>
      <c r="AH7">
        <v>56.565446399999999</v>
      </c>
      <c r="AI7">
        <v>1.1182032</v>
      </c>
      <c r="AJ7">
        <v>0</v>
      </c>
      <c r="AK7">
        <v>22.5747</v>
      </c>
      <c r="AL7">
        <v>59.209269999999989</v>
      </c>
      <c r="AM7">
        <v>2.3184297714285718</v>
      </c>
      <c r="AN7">
        <v>0</v>
      </c>
      <c r="AO7">
        <v>3.1635576000000003</v>
      </c>
      <c r="AP7">
        <v>4.1633524799999995</v>
      </c>
      <c r="AQ7">
        <v>12.052920000000002</v>
      </c>
      <c r="AR7">
        <v>22.061894400000003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38.722574724985478</v>
      </c>
      <c r="BB7">
        <f t="shared" si="0"/>
        <v>1156.4186131250615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512.33848868099244</v>
      </c>
      <c r="L8">
        <v>11.037408227848099</v>
      </c>
      <c r="M8">
        <v>63.765445967198389</v>
      </c>
      <c r="N8">
        <v>51.879921259842519</v>
      </c>
      <c r="O8">
        <v>73.283716101871974</v>
      </c>
      <c r="P8">
        <v>24.452355102722564</v>
      </c>
      <c r="Q8">
        <v>4.793787878787878</v>
      </c>
      <c r="R8">
        <v>18.617343456007795</v>
      </c>
      <c r="S8">
        <v>11.593458183241975</v>
      </c>
      <c r="T8">
        <v>0</v>
      </c>
      <c r="U8">
        <v>62.112738854136197</v>
      </c>
      <c r="V8">
        <v>6.2621464829586664</v>
      </c>
      <c r="W8">
        <v>15.280267433155082</v>
      </c>
      <c r="X8">
        <v>43.191168018654714</v>
      </c>
      <c r="Y8">
        <v>0</v>
      </c>
      <c r="Z8">
        <v>2.8784289599999999</v>
      </c>
      <c r="AA8">
        <v>12.317364000000001</v>
      </c>
      <c r="AB8">
        <v>17.352844704000002</v>
      </c>
      <c r="AC8">
        <v>12.7643852736</v>
      </c>
      <c r="AD8">
        <v>16.050188044800002</v>
      </c>
      <c r="AE8">
        <v>21.712535395200003</v>
      </c>
      <c r="AF8">
        <v>6.1515000000000013</v>
      </c>
      <c r="AG8">
        <v>10.068591360000001</v>
      </c>
      <c r="AH8">
        <v>56.565446399999999</v>
      </c>
      <c r="AI8">
        <v>1.1182032</v>
      </c>
      <c r="AJ8">
        <v>0</v>
      </c>
      <c r="AK8">
        <v>22.5747</v>
      </c>
      <c r="AL8">
        <v>59.209269999999989</v>
      </c>
      <c r="AM8">
        <v>2.3184297714285718</v>
      </c>
      <c r="AN8">
        <v>0</v>
      </c>
      <c r="AO8">
        <v>3.1635576000000003</v>
      </c>
      <c r="AP8">
        <v>4.1633524799999995</v>
      </c>
      <c r="AQ8">
        <v>12.052920000000002</v>
      </c>
      <c r="AR8">
        <v>22.061894400000003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38.722574724985478</v>
      </c>
      <c r="BB8">
        <f t="shared" si="0"/>
        <v>1156.4186131250615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512.33848868099244</v>
      </c>
      <c r="L9">
        <v>11.037413804295943</v>
      </c>
      <c r="M9">
        <v>63.765445967198389</v>
      </c>
      <c r="N9">
        <v>51.879921259842519</v>
      </c>
      <c r="O9">
        <v>73.283716101871974</v>
      </c>
      <c r="P9">
        <v>24.452355102722564</v>
      </c>
      <c r="Q9">
        <v>4.793787878787878</v>
      </c>
      <c r="R9">
        <v>18.617343456007795</v>
      </c>
      <c r="S9">
        <v>11.593458183241975</v>
      </c>
      <c r="T9">
        <v>0</v>
      </c>
      <c r="U9">
        <v>62.112738854136197</v>
      </c>
      <c r="V9">
        <v>6.2621464829586664</v>
      </c>
      <c r="W9">
        <v>15.280267433155082</v>
      </c>
      <c r="X9">
        <v>59.891327975900133</v>
      </c>
      <c r="Y9">
        <v>0</v>
      </c>
      <c r="Z9">
        <v>2.8784289599999999</v>
      </c>
      <c r="AA9">
        <v>12.317364000000001</v>
      </c>
      <c r="AB9">
        <v>17.352844704000002</v>
      </c>
      <c r="AC9">
        <v>12.7643852736</v>
      </c>
      <c r="AD9">
        <v>16.050188044800002</v>
      </c>
      <c r="AE9">
        <v>21.712535395200003</v>
      </c>
      <c r="AF9">
        <v>6.1515000000000013</v>
      </c>
      <c r="AG9">
        <v>10.068591360000001</v>
      </c>
      <c r="AH9">
        <v>56.565446399999999</v>
      </c>
      <c r="AI9">
        <v>1.1182032</v>
      </c>
      <c r="AJ9">
        <v>0</v>
      </c>
      <c r="AK9">
        <v>22.5747</v>
      </c>
      <c r="AL9">
        <v>59.209269999999989</v>
      </c>
      <c r="AM9">
        <v>2.3184297714285718</v>
      </c>
      <c r="AN9">
        <v>0</v>
      </c>
      <c r="AO9">
        <v>3.1635576000000003</v>
      </c>
      <c r="AP9">
        <v>4.1633524799999995</v>
      </c>
      <c r="AQ9">
        <v>12.052920000000002</v>
      </c>
      <c r="AR9">
        <v>22.061894400000003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39.263660093714833</v>
      </c>
      <c r="BB9">
        <f t="shared" si="0"/>
        <v>1172.5776932900253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512.33848868099244</v>
      </c>
      <c r="L10">
        <v>11.037413804295943</v>
      </c>
      <c r="M10">
        <v>63.765445967198389</v>
      </c>
      <c r="N10">
        <v>51.879921259842519</v>
      </c>
      <c r="O10">
        <v>73.283716101871974</v>
      </c>
      <c r="P10">
        <v>24.452355102722564</v>
      </c>
      <c r="Q10">
        <v>4.793787878787878</v>
      </c>
      <c r="R10">
        <v>18.617343456007795</v>
      </c>
      <c r="S10">
        <v>11.593458183241975</v>
      </c>
      <c r="T10">
        <v>0</v>
      </c>
      <c r="U10">
        <v>62.112738854136197</v>
      </c>
      <c r="V10">
        <v>6.2621464829586664</v>
      </c>
      <c r="W10">
        <v>15.280267433155082</v>
      </c>
      <c r="X10">
        <v>59.891327975900133</v>
      </c>
      <c r="Y10">
        <v>0</v>
      </c>
      <c r="Z10">
        <v>2.8784289599999999</v>
      </c>
      <c r="AA10">
        <v>12.317364000000001</v>
      </c>
      <c r="AB10">
        <v>17.352844704000002</v>
      </c>
      <c r="AC10">
        <v>12.7643852736</v>
      </c>
      <c r="AD10">
        <v>16.050188044800002</v>
      </c>
      <c r="AE10">
        <v>21.712535395200003</v>
      </c>
      <c r="AF10">
        <v>6.1515000000000013</v>
      </c>
      <c r="AG10">
        <v>10.068591360000001</v>
      </c>
      <c r="AH10">
        <v>56.565446399999999</v>
      </c>
      <c r="AI10">
        <v>6.1501175999999997</v>
      </c>
      <c r="AJ10">
        <v>0</v>
      </c>
      <c r="AK10">
        <v>22.5747</v>
      </c>
      <c r="AL10">
        <v>59.209269999999989</v>
      </c>
      <c r="AM10">
        <v>2.3184297714285718</v>
      </c>
      <c r="AN10">
        <v>0</v>
      </c>
      <c r="AO10">
        <v>3.1635576000000003</v>
      </c>
      <c r="AP10">
        <v>4.1633524799999995</v>
      </c>
      <c r="AQ10">
        <v>12.052920000000002</v>
      </c>
      <c r="AR10">
        <v>22.061894400000003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39.426694208114824</v>
      </c>
      <c r="BB10">
        <f t="shared" si="0"/>
        <v>1177.4465735756253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512.33848868099244</v>
      </c>
      <c r="L11">
        <v>11.037408227848099</v>
      </c>
      <c r="M11">
        <v>63.765445967198389</v>
      </c>
      <c r="N11">
        <v>51.879921259842519</v>
      </c>
      <c r="O11">
        <v>73.283716101871974</v>
      </c>
      <c r="P11">
        <v>24.598206873651009</v>
      </c>
      <c r="Q11">
        <v>4.793787878787878</v>
      </c>
      <c r="R11">
        <v>18.617343456007795</v>
      </c>
      <c r="S11">
        <v>11.593458183241975</v>
      </c>
      <c r="T11">
        <v>0</v>
      </c>
      <c r="U11">
        <v>62.112738854136197</v>
      </c>
      <c r="V11">
        <v>6.2621464829586664</v>
      </c>
      <c r="W11">
        <v>15.280267433155082</v>
      </c>
      <c r="X11">
        <v>62.19512176841566</v>
      </c>
      <c r="Y11">
        <v>0</v>
      </c>
      <c r="Z11">
        <v>2.8784289599999999</v>
      </c>
      <c r="AA11">
        <v>6.1413336000000003</v>
      </c>
      <c r="AB11">
        <v>17.352844704000002</v>
      </c>
      <c r="AC11">
        <v>12.7643852736</v>
      </c>
      <c r="AD11">
        <v>16.050188044800002</v>
      </c>
      <c r="AE11">
        <v>21.712535395200003</v>
      </c>
      <c r="AF11">
        <v>6.1515000000000013</v>
      </c>
      <c r="AG11">
        <v>10.068591360000001</v>
      </c>
      <c r="AH11">
        <v>56.565446399999999</v>
      </c>
      <c r="AI11">
        <v>6.1501175999999997</v>
      </c>
      <c r="AJ11">
        <v>0</v>
      </c>
      <c r="AK11">
        <v>22.5747</v>
      </c>
      <c r="AL11">
        <v>59.209269999999989</v>
      </c>
      <c r="AM11">
        <v>2.3184297714285718</v>
      </c>
      <c r="AN11">
        <v>0</v>
      </c>
      <c r="AO11">
        <v>3.1635576000000003</v>
      </c>
      <c r="AP11">
        <v>2.4755068800000002</v>
      </c>
      <c r="AQ11">
        <v>12.052920000000002</v>
      </c>
      <c r="AR11">
        <v>22.061894400000003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39.2512723397748</v>
      </c>
      <c r="BB11">
        <f t="shared" si="0"/>
        <v>1172.2077594309617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512.33848868099244</v>
      </c>
      <c r="L12">
        <v>11.037549055292677</v>
      </c>
      <c r="M12">
        <v>63.765445967198389</v>
      </c>
      <c r="N12">
        <v>51.879921259842519</v>
      </c>
      <c r="O12">
        <v>73.283716101871974</v>
      </c>
      <c r="P12">
        <v>24.598206873651009</v>
      </c>
      <c r="Q12">
        <v>4.793787878787878</v>
      </c>
      <c r="R12">
        <v>18.617343456007795</v>
      </c>
      <c r="S12">
        <v>11.593458183241975</v>
      </c>
      <c r="T12">
        <v>0</v>
      </c>
      <c r="U12">
        <v>62.112738854136197</v>
      </c>
      <c r="V12">
        <v>6.2621464829586664</v>
      </c>
      <c r="W12">
        <v>15.280267433155082</v>
      </c>
      <c r="X12">
        <v>62.19512176841566</v>
      </c>
      <c r="Y12">
        <v>0</v>
      </c>
      <c r="Z12">
        <v>2.8784289599999999</v>
      </c>
      <c r="AA12">
        <v>6.1413336000000003</v>
      </c>
      <c r="AB12">
        <v>17.352844704000002</v>
      </c>
      <c r="AC12">
        <v>12.7643852736</v>
      </c>
      <c r="AD12">
        <v>16.050188044800002</v>
      </c>
      <c r="AE12">
        <v>21.712535395200003</v>
      </c>
      <c r="AF12">
        <v>6.1515000000000013</v>
      </c>
      <c r="AG12">
        <v>10.068591360000001</v>
      </c>
      <c r="AH12">
        <v>56.565446399999999</v>
      </c>
      <c r="AI12">
        <v>6.1501175999999997</v>
      </c>
      <c r="AJ12">
        <v>0</v>
      </c>
      <c r="AK12">
        <v>22.5747</v>
      </c>
      <c r="AL12">
        <v>59.209269999999989</v>
      </c>
      <c r="AM12">
        <v>0</v>
      </c>
      <c r="AN12">
        <v>0</v>
      </c>
      <c r="AO12">
        <v>3.1635576000000003</v>
      </c>
      <c r="AP12">
        <v>2.4755068800000002</v>
      </c>
      <c r="AQ12">
        <v>12.052920000000002</v>
      </c>
      <c r="AR12">
        <v>22.061894400000003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39.176159879885589</v>
      </c>
      <c r="BB12">
        <f t="shared" si="0"/>
        <v>1169.9645829468668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512.33848868099244</v>
      </c>
      <c r="L13">
        <v>11.037619531595206</v>
      </c>
      <c r="M13">
        <v>63.765445967198389</v>
      </c>
      <c r="N13">
        <v>51.879921259842519</v>
      </c>
      <c r="O13">
        <v>73.283716101871974</v>
      </c>
      <c r="P13">
        <v>24.598206873651009</v>
      </c>
      <c r="Q13">
        <v>4.793787878787878</v>
      </c>
      <c r="R13">
        <v>18.617343456007795</v>
      </c>
      <c r="S13">
        <v>11.593458183241975</v>
      </c>
      <c r="T13">
        <v>0</v>
      </c>
      <c r="U13">
        <v>62.112738854136197</v>
      </c>
      <c r="V13">
        <v>6.2621464829586664</v>
      </c>
      <c r="W13">
        <v>15.280267433155082</v>
      </c>
      <c r="X13">
        <v>62.19512176841566</v>
      </c>
      <c r="Y13">
        <v>0</v>
      </c>
      <c r="Z13">
        <v>2.8784289599999999</v>
      </c>
      <c r="AA13">
        <v>6.1413336000000003</v>
      </c>
      <c r="AB13">
        <v>17.352844704000002</v>
      </c>
      <c r="AC13">
        <v>12.7643852736</v>
      </c>
      <c r="AD13">
        <v>16.050188044800002</v>
      </c>
      <c r="AE13">
        <v>21.712535395200003</v>
      </c>
      <c r="AF13">
        <v>6.1515000000000013</v>
      </c>
      <c r="AG13">
        <v>10.068591360000001</v>
      </c>
      <c r="AH13">
        <v>56.565446399999999</v>
      </c>
      <c r="AI13">
        <v>6.1501175999999997</v>
      </c>
      <c r="AJ13">
        <v>0</v>
      </c>
      <c r="AK13">
        <v>22.5747</v>
      </c>
      <c r="AL13">
        <v>59.209269999999989</v>
      </c>
      <c r="AM13">
        <v>0</v>
      </c>
      <c r="AN13">
        <v>0</v>
      </c>
      <c r="AO13">
        <v>3.1635576000000003</v>
      </c>
      <c r="AP13">
        <v>2.4755068800000002</v>
      </c>
      <c r="AQ13">
        <v>5.8517800000000006</v>
      </c>
      <c r="AR13">
        <v>22.061894400000003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38.975246163359159</v>
      </c>
      <c r="BB13">
        <f t="shared" si="0"/>
        <v>1163.9644271396958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512.33848868099244</v>
      </c>
      <c r="L14">
        <v>11.037549055292677</v>
      </c>
      <c r="M14">
        <v>63.765445967198389</v>
      </c>
      <c r="N14">
        <v>51.879921259842519</v>
      </c>
      <c r="O14">
        <v>73.283716101871974</v>
      </c>
      <c r="P14">
        <v>24.598206873651009</v>
      </c>
      <c r="Q14">
        <v>4.793787878787878</v>
      </c>
      <c r="R14">
        <v>18.617343456007795</v>
      </c>
      <c r="S14">
        <v>11.593458183241975</v>
      </c>
      <c r="T14">
        <v>0</v>
      </c>
      <c r="U14">
        <v>62.112738854136197</v>
      </c>
      <c r="V14">
        <v>6.2621464829586664</v>
      </c>
      <c r="W14">
        <v>15.280267433155082</v>
      </c>
      <c r="X14">
        <v>62.19512176841566</v>
      </c>
      <c r="Y14">
        <v>0</v>
      </c>
      <c r="Z14">
        <v>2.8784289599999999</v>
      </c>
      <c r="AA14">
        <v>6.1413336000000003</v>
      </c>
      <c r="AB14">
        <v>17.352844704000002</v>
      </c>
      <c r="AC14">
        <v>12.7643852736</v>
      </c>
      <c r="AD14">
        <v>16.050188044800002</v>
      </c>
      <c r="AE14">
        <v>21.712535395200003</v>
      </c>
      <c r="AF14">
        <v>6.1515000000000013</v>
      </c>
      <c r="AG14">
        <v>10.068591360000001</v>
      </c>
      <c r="AH14">
        <v>56.565446399999999</v>
      </c>
      <c r="AI14">
        <v>6.1501175999999997</v>
      </c>
      <c r="AJ14">
        <v>0</v>
      </c>
      <c r="AK14">
        <v>22.5747</v>
      </c>
      <c r="AL14">
        <v>59.209269999999989</v>
      </c>
      <c r="AM14">
        <v>0</v>
      </c>
      <c r="AN14">
        <v>0</v>
      </c>
      <c r="AO14">
        <v>3.1635576000000003</v>
      </c>
      <c r="AP14">
        <v>2.4755068800000002</v>
      </c>
      <c r="AQ14">
        <v>0</v>
      </c>
      <c r="AR14">
        <v>22.061894400000003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38.785645410520516</v>
      </c>
      <c r="BB14">
        <f t="shared" si="0"/>
        <v>1158.3021774162316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512.33848868099244</v>
      </c>
      <c r="L15">
        <v>11.037619726300372</v>
      </c>
      <c r="M15">
        <v>63.765445967198389</v>
      </c>
      <c r="N15">
        <v>51.879921259842519</v>
      </c>
      <c r="O15">
        <v>73.283716101871974</v>
      </c>
      <c r="P15">
        <v>24.598206873651009</v>
      </c>
      <c r="Q15">
        <v>4.793787878787878</v>
      </c>
      <c r="R15">
        <v>18.617343456007795</v>
      </c>
      <c r="S15">
        <v>11.593458183241975</v>
      </c>
      <c r="T15">
        <v>0</v>
      </c>
      <c r="U15">
        <v>62.112738854136197</v>
      </c>
      <c r="V15">
        <v>6.2621464829586664</v>
      </c>
      <c r="W15">
        <v>15.280267433155082</v>
      </c>
      <c r="X15">
        <v>62.825547562346095</v>
      </c>
      <c r="Y15">
        <v>0</v>
      </c>
      <c r="Z15">
        <v>2.8784289599999999</v>
      </c>
      <c r="AA15">
        <v>6.1413336000000003</v>
      </c>
      <c r="AB15">
        <v>17.352844704000002</v>
      </c>
      <c r="AC15">
        <v>12.7643852736</v>
      </c>
      <c r="AD15">
        <v>16.050188044800002</v>
      </c>
      <c r="AE15">
        <v>21.712535395200003</v>
      </c>
      <c r="AF15">
        <v>6.1515000000000013</v>
      </c>
      <c r="AG15">
        <v>10.068591360000001</v>
      </c>
      <c r="AH15">
        <v>56.565446399999999</v>
      </c>
      <c r="AI15">
        <v>1.1182032</v>
      </c>
      <c r="AJ15">
        <v>0</v>
      </c>
      <c r="AK15">
        <v>22.5747</v>
      </c>
      <c r="AL15">
        <v>59.209269999999989</v>
      </c>
      <c r="AM15">
        <v>0</v>
      </c>
      <c r="AN15">
        <v>0</v>
      </c>
      <c r="AO15">
        <v>3.1635576000000003</v>
      </c>
      <c r="AP15">
        <v>2.4755068800000002</v>
      </c>
      <c r="AQ15">
        <v>0</v>
      </c>
      <c r="AR15">
        <v>23.516524799999999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38.690170339759831</v>
      </c>
      <c r="BB15">
        <f t="shared" si="0"/>
        <v>1155.4508649519307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512.33848868099244</v>
      </c>
      <c r="L16">
        <v>11.037582365747461</v>
      </c>
      <c r="M16">
        <v>63.765445967198389</v>
      </c>
      <c r="N16">
        <v>51.879921259842519</v>
      </c>
      <c r="O16">
        <v>73.283716101871974</v>
      </c>
      <c r="P16">
        <v>24.598206873651009</v>
      </c>
      <c r="Q16">
        <v>4.793787878787878</v>
      </c>
      <c r="R16">
        <v>18.617343456007795</v>
      </c>
      <c r="S16">
        <v>11.593458183241975</v>
      </c>
      <c r="T16">
        <v>0</v>
      </c>
      <c r="U16">
        <v>62.112738854136197</v>
      </c>
      <c r="V16">
        <v>6.2621464829586664</v>
      </c>
      <c r="W16">
        <v>15.280267433155082</v>
      </c>
      <c r="X16">
        <v>62.825547562346095</v>
      </c>
      <c r="Y16">
        <v>0</v>
      </c>
      <c r="Z16">
        <v>2.8784289599999999</v>
      </c>
      <c r="AA16">
        <v>6.1413336000000003</v>
      </c>
      <c r="AB16">
        <v>17.352844704000002</v>
      </c>
      <c r="AC16">
        <v>12.7643852736</v>
      </c>
      <c r="AD16">
        <v>16.050188044800002</v>
      </c>
      <c r="AE16">
        <v>21.712535395200003</v>
      </c>
      <c r="AF16">
        <v>6.1515000000000013</v>
      </c>
      <c r="AG16">
        <v>10.068591360000001</v>
      </c>
      <c r="AH16">
        <v>56.565446399999999</v>
      </c>
      <c r="AI16">
        <v>1.1182032</v>
      </c>
      <c r="AJ16">
        <v>0</v>
      </c>
      <c r="AK16">
        <v>22.5747</v>
      </c>
      <c r="AL16">
        <v>59.209269999999989</v>
      </c>
      <c r="AM16">
        <v>0</v>
      </c>
      <c r="AN16">
        <v>0</v>
      </c>
      <c r="AO16">
        <v>3.1635576000000003</v>
      </c>
      <c r="AP16">
        <v>2.4755068800000002</v>
      </c>
      <c r="AQ16">
        <v>0</v>
      </c>
      <c r="AR16">
        <v>23.516524799999999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38.690168282109681</v>
      </c>
      <c r="BB16">
        <f t="shared" si="0"/>
        <v>1155.450829649028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512.33848868099244</v>
      </c>
      <c r="L17">
        <v>11.037535752275145</v>
      </c>
      <c r="M17">
        <v>63.765445967198389</v>
      </c>
      <c r="N17">
        <v>51.879921259842519</v>
      </c>
      <c r="O17">
        <v>73.283716101871974</v>
      </c>
      <c r="P17">
        <v>24.598206873651009</v>
      </c>
      <c r="Q17">
        <v>4.793787878787878</v>
      </c>
      <c r="R17">
        <v>18.617343456007795</v>
      </c>
      <c r="S17">
        <v>11.593458183241975</v>
      </c>
      <c r="T17">
        <v>0</v>
      </c>
      <c r="U17">
        <v>62.112738854136197</v>
      </c>
      <c r="V17">
        <v>6.2621464829586664</v>
      </c>
      <c r="W17">
        <v>15.280267433155082</v>
      </c>
      <c r="X17">
        <v>62.825547562346095</v>
      </c>
      <c r="Y17">
        <v>0</v>
      </c>
      <c r="Z17">
        <v>2.8784289599999999</v>
      </c>
      <c r="AA17">
        <v>6.1413336000000003</v>
      </c>
      <c r="AB17">
        <v>17.352844704000002</v>
      </c>
      <c r="AC17">
        <v>12.7643852736</v>
      </c>
      <c r="AD17">
        <v>16.050188044800002</v>
      </c>
      <c r="AE17">
        <v>21.712535395200003</v>
      </c>
      <c r="AF17">
        <v>6.1515000000000013</v>
      </c>
      <c r="AG17">
        <v>10.068591360000001</v>
      </c>
      <c r="AH17">
        <v>56.565446399999999</v>
      </c>
      <c r="AI17">
        <v>1.1182032</v>
      </c>
      <c r="AJ17">
        <v>0</v>
      </c>
      <c r="AK17">
        <v>22.5747</v>
      </c>
      <c r="AL17">
        <v>59.209269999999989</v>
      </c>
      <c r="AM17">
        <v>0</v>
      </c>
      <c r="AN17">
        <v>0</v>
      </c>
      <c r="AO17">
        <v>3.1635576000000003</v>
      </c>
      <c r="AP17">
        <v>4.1633524799999995</v>
      </c>
      <c r="AQ17">
        <v>0</v>
      </c>
      <c r="AR17">
        <v>23.516524799999999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38.744853320633169</v>
      </c>
      <c r="BB17">
        <f t="shared" si="0"/>
        <v>1157.0839435970322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512.33848868099244</v>
      </c>
      <c r="L18">
        <v>11.037620725935541</v>
      </c>
      <c r="M18">
        <v>63.765445967198389</v>
      </c>
      <c r="N18">
        <v>51.879921259842519</v>
      </c>
      <c r="O18">
        <v>73.283716101871974</v>
      </c>
      <c r="P18">
        <v>24.598206873651009</v>
      </c>
      <c r="Q18">
        <v>4.793787878787878</v>
      </c>
      <c r="R18">
        <v>18.617343456007795</v>
      </c>
      <c r="S18">
        <v>11.593458183241975</v>
      </c>
      <c r="T18">
        <v>0</v>
      </c>
      <c r="U18">
        <v>62.112738854136197</v>
      </c>
      <c r="V18">
        <v>6.2621464829586664</v>
      </c>
      <c r="W18">
        <v>15.280267433155082</v>
      </c>
      <c r="X18">
        <v>62.825547562346095</v>
      </c>
      <c r="Y18">
        <v>0</v>
      </c>
      <c r="Z18">
        <v>2.8784289599999999</v>
      </c>
      <c r="AA18">
        <v>6.1413336000000003</v>
      </c>
      <c r="AB18">
        <v>17.352844704000002</v>
      </c>
      <c r="AC18">
        <v>12.7643852736</v>
      </c>
      <c r="AD18">
        <v>16.050188044800002</v>
      </c>
      <c r="AE18">
        <v>21.712535395200003</v>
      </c>
      <c r="AF18">
        <v>6.1515000000000013</v>
      </c>
      <c r="AG18">
        <v>10.068591360000001</v>
      </c>
      <c r="AH18">
        <v>56.565446399999999</v>
      </c>
      <c r="AI18">
        <v>1.1182032</v>
      </c>
      <c r="AJ18">
        <v>0</v>
      </c>
      <c r="AK18">
        <v>22.5747</v>
      </c>
      <c r="AL18">
        <v>59.209269999999989</v>
      </c>
      <c r="AM18">
        <v>0</v>
      </c>
      <c r="AN18">
        <v>0</v>
      </c>
      <c r="AO18">
        <v>3.1635576000000003</v>
      </c>
      <c r="AP18">
        <v>4.1633524799999995</v>
      </c>
      <c r="AQ18">
        <v>0</v>
      </c>
      <c r="AR18">
        <v>23.516524799999999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38.744857888195</v>
      </c>
      <c r="BB18">
        <f t="shared" si="0"/>
        <v>1157.0840240031307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512.33848868099244</v>
      </c>
      <c r="L19">
        <v>11.037619906517435</v>
      </c>
      <c r="M19">
        <v>63.765445967198389</v>
      </c>
      <c r="N19">
        <v>51.879921259842519</v>
      </c>
      <c r="O19">
        <v>73.283716101871974</v>
      </c>
      <c r="P19">
        <v>24.598206873651009</v>
      </c>
      <c r="Q19">
        <v>4.793787878787878</v>
      </c>
      <c r="R19">
        <v>18.617343456007795</v>
      </c>
      <c r="S19">
        <v>11.593458183241975</v>
      </c>
      <c r="T19">
        <v>0</v>
      </c>
      <c r="U19">
        <v>62.112738854136197</v>
      </c>
      <c r="V19">
        <v>6.2621464829586664</v>
      </c>
      <c r="W19">
        <v>15.280267433155082</v>
      </c>
      <c r="X19">
        <v>62.825547562346095</v>
      </c>
      <c r="Y19">
        <v>0</v>
      </c>
      <c r="Z19">
        <v>2.8784289599999999</v>
      </c>
      <c r="AA19">
        <v>6.1413336000000003</v>
      </c>
      <c r="AB19">
        <v>17.352844704000002</v>
      </c>
      <c r="AC19">
        <v>12.7643852736</v>
      </c>
      <c r="AD19">
        <v>16.050188044800002</v>
      </c>
      <c r="AE19">
        <v>21.712535395200003</v>
      </c>
      <c r="AF19">
        <v>6.1515000000000013</v>
      </c>
      <c r="AG19">
        <v>10.068591360000001</v>
      </c>
      <c r="AH19">
        <v>56.565446399999999</v>
      </c>
      <c r="AI19">
        <v>1.1182032</v>
      </c>
      <c r="AJ19">
        <v>0</v>
      </c>
      <c r="AK19">
        <v>22.5747</v>
      </c>
      <c r="AL19">
        <v>59.209269999999989</v>
      </c>
      <c r="AM19">
        <v>0</v>
      </c>
      <c r="AN19">
        <v>0</v>
      </c>
      <c r="AO19">
        <v>3.1635576000000003</v>
      </c>
      <c r="AP19">
        <v>4.1633524799999995</v>
      </c>
      <c r="AQ19">
        <v>0</v>
      </c>
      <c r="AR19">
        <v>22.061894400000003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38.697726955976904</v>
      </c>
      <c r="BB19">
        <f t="shared" si="0"/>
        <v>1155.6765237159307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512.33848868099244</v>
      </c>
      <c r="L20">
        <v>11.037618935378868</v>
      </c>
      <c r="M20">
        <v>63.765445967198389</v>
      </c>
      <c r="N20">
        <v>51.879921259842519</v>
      </c>
      <c r="O20">
        <v>73.283716101871974</v>
      </c>
      <c r="P20">
        <v>24.598206873651009</v>
      </c>
      <c r="Q20">
        <v>4.793787878787878</v>
      </c>
      <c r="R20">
        <v>18.617343456007795</v>
      </c>
      <c r="S20">
        <v>11.593458183241975</v>
      </c>
      <c r="T20">
        <v>0</v>
      </c>
      <c r="U20">
        <v>62.112738854136197</v>
      </c>
      <c r="V20">
        <v>6.2621464829586664</v>
      </c>
      <c r="W20">
        <v>15.280267433155082</v>
      </c>
      <c r="X20">
        <v>62.825547562346095</v>
      </c>
      <c r="Y20">
        <v>0</v>
      </c>
      <c r="Z20">
        <v>2.8784289599999999</v>
      </c>
      <c r="AA20">
        <v>6.1413336000000003</v>
      </c>
      <c r="AB20">
        <v>17.352844704000002</v>
      </c>
      <c r="AC20">
        <v>12.7643852736</v>
      </c>
      <c r="AD20">
        <v>16.050188044800002</v>
      </c>
      <c r="AE20">
        <v>21.712535395200003</v>
      </c>
      <c r="AF20">
        <v>6.1515000000000013</v>
      </c>
      <c r="AG20">
        <v>10.068591360000001</v>
      </c>
      <c r="AH20">
        <v>56.565446399999999</v>
      </c>
      <c r="AI20">
        <v>1.1182032</v>
      </c>
      <c r="AJ20">
        <v>0</v>
      </c>
      <c r="AK20">
        <v>22.5747</v>
      </c>
      <c r="AL20">
        <v>59.209269999999989</v>
      </c>
      <c r="AM20">
        <v>0</v>
      </c>
      <c r="AN20">
        <v>0</v>
      </c>
      <c r="AO20">
        <v>3.1635576000000003</v>
      </c>
      <c r="AP20">
        <v>2.4755068800000002</v>
      </c>
      <c r="AQ20">
        <v>5.8954500000000012</v>
      </c>
      <c r="AR20">
        <v>22.061894400000003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38.834052016038328</v>
      </c>
      <c r="BB20">
        <f t="shared" si="0"/>
        <v>1159.7478020847307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512.33848868099244</v>
      </c>
      <c r="L21">
        <v>11.037618850764778</v>
      </c>
      <c r="M21">
        <v>63.765445967198389</v>
      </c>
      <c r="N21">
        <v>51.879921259842519</v>
      </c>
      <c r="O21">
        <v>73.283716101871974</v>
      </c>
      <c r="P21">
        <v>24.598206873651009</v>
      </c>
      <c r="Q21">
        <v>4.793787878787878</v>
      </c>
      <c r="R21">
        <v>18.617343456007795</v>
      </c>
      <c r="S21">
        <v>11.593458183241975</v>
      </c>
      <c r="T21">
        <v>0</v>
      </c>
      <c r="U21">
        <v>62.112738854136197</v>
      </c>
      <c r="V21">
        <v>6.2621464829586664</v>
      </c>
      <c r="W21">
        <v>15.280267433155082</v>
      </c>
      <c r="X21">
        <v>64.789169188921406</v>
      </c>
      <c r="Y21">
        <v>0</v>
      </c>
      <c r="Z21">
        <v>2.8784289599999999</v>
      </c>
      <c r="AA21">
        <v>6.1413336000000003</v>
      </c>
      <c r="AB21">
        <v>17.352844704000002</v>
      </c>
      <c r="AC21">
        <v>12.7643852736</v>
      </c>
      <c r="AD21">
        <v>16.050188044800002</v>
      </c>
      <c r="AE21">
        <v>21.712535395200003</v>
      </c>
      <c r="AF21">
        <v>6.1515000000000013</v>
      </c>
      <c r="AG21">
        <v>10.068591360000001</v>
      </c>
      <c r="AH21">
        <v>56.565446399999999</v>
      </c>
      <c r="AI21">
        <v>1.1182032</v>
      </c>
      <c r="AJ21">
        <v>0</v>
      </c>
      <c r="AK21">
        <v>22.5747</v>
      </c>
      <c r="AL21">
        <v>59.209269999999989</v>
      </c>
      <c r="AM21">
        <v>0</v>
      </c>
      <c r="AN21">
        <v>0</v>
      </c>
      <c r="AO21">
        <v>3.1635576000000003</v>
      </c>
      <c r="AP21">
        <v>2.4755068800000002</v>
      </c>
      <c r="AQ21">
        <v>11.790900000000002</v>
      </c>
      <c r="AR21">
        <v>22.061894400000003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39.088686137999545</v>
      </c>
      <c r="BB21">
        <f t="shared" si="0"/>
        <v>1167.3522395047307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512.33848868099244</v>
      </c>
      <c r="L22">
        <v>11.037566187445989</v>
      </c>
      <c r="M22">
        <v>63.765445967198389</v>
      </c>
      <c r="N22">
        <v>51.879921259842519</v>
      </c>
      <c r="O22">
        <v>73.283716101871974</v>
      </c>
      <c r="P22">
        <v>24.598206873651009</v>
      </c>
      <c r="Q22">
        <v>4.793787878787878</v>
      </c>
      <c r="R22">
        <v>18.617343456007795</v>
      </c>
      <c r="S22">
        <v>11.593458183241975</v>
      </c>
      <c r="T22">
        <v>0</v>
      </c>
      <c r="U22">
        <v>62.112738854136197</v>
      </c>
      <c r="V22">
        <v>6.2621464829586664</v>
      </c>
      <c r="W22">
        <v>15.280267433155082</v>
      </c>
      <c r="X22">
        <v>64.789169188921406</v>
      </c>
      <c r="Y22">
        <v>0</v>
      </c>
      <c r="Z22">
        <v>2.8784289599999999</v>
      </c>
      <c r="AA22">
        <v>6.1413336000000003</v>
      </c>
      <c r="AB22">
        <v>17.352844704000002</v>
      </c>
      <c r="AC22">
        <v>12.7643852736</v>
      </c>
      <c r="AD22">
        <v>16.050188044800002</v>
      </c>
      <c r="AE22">
        <v>21.712535395200003</v>
      </c>
      <c r="AF22">
        <v>6.1515000000000013</v>
      </c>
      <c r="AG22">
        <v>10.068591360000001</v>
      </c>
      <c r="AH22">
        <v>56.565446399999999</v>
      </c>
      <c r="AI22">
        <v>1.1182032</v>
      </c>
      <c r="AJ22">
        <v>0</v>
      </c>
      <c r="AK22">
        <v>22.5747</v>
      </c>
      <c r="AL22">
        <v>59.209269999999989</v>
      </c>
      <c r="AM22">
        <v>0</v>
      </c>
      <c r="AN22">
        <v>0</v>
      </c>
      <c r="AO22">
        <v>3.1635576000000003</v>
      </c>
      <c r="AP22">
        <v>2.4755068800000002</v>
      </c>
      <c r="AQ22">
        <v>17.686350000000001</v>
      </c>
      <c r="AR22">
        <v>22.061894400000003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39.279697011708024</v>
      </c>
      <c r="BB22">
        <f t="shared" si="0"/>
        <v>1173.0566259677034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512.34157621845929</v>
      </c>
      <c r="L23">
        <v>11.037566187445989</v>
      </c>
      <c r="M23">
        <v>63.765445967198389</v>
      </c>
      <c r="N23">
        <v>51.879921259842519</v>
      </c>
      <c r="O23">
        <v>73.283716101871974</v>
      </c>
      <c r="P23">
        <v>24.598206873651009</v>
      </c>
      <c r="Q23">
        <v>4.793787878787878</v>
      </c>
      <c r="R23">
        <v>18.617343456007795</v>
      </c>
      <c r="S23">
        <v>11.593458183241975</v>
      </c>
      <c r="T23">
        <v>0</v>
      </c>
      <c r="U23">
        <v>62.112738854136197</v>
      </c>
      <c r="V23">
        <v>6.2621464829586664</v>
      </c>
      <c r="W23">
        <v>15.280267433155082</v>
      </c>
      <c r="X23">
        <v>64.789169188921406</v>
      </c>
      <c r="Y23">
        <v>0</v>
      </c>
      <c r="Z23">
        <v>2.8784289599999999</v>
      </c>
      <c r="AA23">
        <v>12.317364000000001</v>
      </c>
      <c r="AB23">
        <v>17.352844704000002</v>
      </c>
      <c r="AC23">
        <v>12.7643852736</v>
      </c>
      <c r="AD23">
        <v>16.050188044800002</v>
      </c>
      <c r="AE23">
        <v>21.712535395200003</v>
      </c>
      <c r="AF23">
        <v>6.1515000000000013</v>
      </c>
      <c r="AG23">
        <v>10.068591360000001</v>
      </c>
      <c r="AH23">
        <v>55.7336016</v>
      </c>
      <c r="AI23">
        <v>1.1182032</v>
      </c>
      <c r="AJ23">
        <v>0</v>
      </c>
      <c r="AK23">
        <v>22.5747</v>
      </c>
      <c r="AL23">
        <v>59.209269999999989</v>
      </c>
      <c r="AM23">
        <v>0</v>
      </c>
      <c r="AN23">
        <v>0</v>
      </c>
      <c r="AO23">
        <v>3.1635576000000003</v>
      </c>
      <c r="AP23">
        <v>2.1941992799999999</v>
      </c>
      <c r="AQ23">
        <v>17.686350000000001</v>
      </c>
      <c r="AR23">
        <v>23.516524799999999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39.490964384891583</v>
      </c>
      <c r="BB23">
        <f t="shared" si="0"/>
        <v>1179.3659545319867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512.34157621845929</v>
      </c>
      <c r="L24">
        <v>11.037566187445989</v>
      </c>
      <c r="M24">
        <v>63.765445967198389</v>
      </c>
      <c r="N24">
        <v>51.879921259842519</v>
      </c>
      <c r="O24">
        <v>73.283716101871974</v>
      </c>
      <c r="P24">
        <v>24.598206873651009</v>
      </c>
      <c r="Q24">
        <v>4.793787878787878</v>
      </c>
      <c r="R24">
        <v>18.617343456007795</v>
      </c>
      <c r="S24">
        <v>11.593458183241975</v>
      </c>
      <c r="T24">
        <v>0</v>
      </c>
      <c r="U24">
        <v>62.112738854136197</v>
      </c>
      <c r="V24">
        <v>6.2621464829586664</v>
      </c>
      <c r="W24">
        <v>15.280267433155082</v>
      </c>
      <c r="X24">
        <v>64.789169188921406</v>
      </c>
      <c r="Y24">
        <v>0</v>
      </c>
      <c r="Z24">
        <v>2.8784289599999999</v>
      </c>
      <c r="AA24">
        <v>12.317364000000001</v>
      </c>
      <c r="AB24">
        <v>17.352844704000002</v>
      </c>
      <c r="AC24">
        <v>12.7643852736</v>
      </c>
      <c r="AD24">
        <v>16.050188044800002</v>
      </c>
      <c r="AE24">
        <v>21.712535395200003</v>
      </c>
      <c r="AF24">
        <v>6.1515000000000013</v>
      </c>
      <c r="AG24">
        <v>10.068591360000001</v>
      </c>
      <c r="AH24">
        <v>55.7336016</v>
      </c>
      <c r="AI24">
        <v>1.1182032</v>
      </c>
      <c r="AJ24">
        <v>0</v>
      </c>
      <c r="AK24">
        <v>22.5747</v>
      </c>
      <c r="AL24">
        <v>59.209269999999989</v>
      </c>
      <c r="AM24">
        <v>0</v>
      </c>
      <c r="AN24">
        <v>0</v>
      </c>
      <c r="AO24">
        <v>3.1635576000000003</v>
      </c>
      <c r="AP24">
        <v>2.1941992799999999</v>
      </c>
      <c r="AQ24">
        <v>17.686350000000001</v>
      </c>
      <c r="AR24">
        <v>23.516524799999999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39.490964384891583</v>
      </c>
      <c r="BB24">
        <f t="shared" si="0"/>
        <v>1179.3659545319867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512.34157621845929</v>
      </c>
      <c r="L25">
        <v>11.037566187445989</v>
      </c>
      <c r="M25">
        <v>63.765445967198389</v>
      </c>
      <c r="N25">
        <v>51.879921259842519</v>
      </c>
      <c r="O25">
        <v>73.283716101871974</v>
      </c>
      <c r="P25">
        <v>24.598206873651009</v>
      </c>
      <c r="Q25">
        <v>4.793787878787878</v>
      </c>
      <c r="R25">
        <v>18.617343456007795</v>
      </c>
      <c r="S25">
        <v>11.593458183241975</v>
      </c>
      <c r="T25">
        <v>0</v>
      </c>
      <c r="U25">
        <v>62.112738854136197</v>
      </c>
      <c r="V25">
        <v>6.2621464829586664</v>
      </c>
      <c r="W25">
        <v>15.280267433155082</v>
      </c>
      <c r="X25">
        <v>64.789169188921406</v>
      </c>
      <c r="Y25">
        <v>0</v>
      </c>
      <c r="Z25">
        <v>2.8784289599999999</v>
      </c>
      <c r="AA25">
        <v>12.317364000000001</v>
      </c>
      <c r="AB25">
        <v>17.352844704000002</v>
      </c>
      <c r="AC25">
        <v>12.7643852736</v>
      </c>
      <c r="AD25">
        <v>16.050188044800002</v>
      </c>
      <c r="AE25">
        <v>21.712535395200003</v>
      </c>
      <c r="AF25">
        <v>6.1515000000000013</v>
      </c>
      <c r="AG25">
        <v>10.068591360000001</v>
      </c>
      <c r="AH25">
        <v>55.7336016</v>
      </c>
      <c r="AI25">
        <v>5.5910160000000007</v>
      </c>
      <c r="AJ25">
        <v>0</v>
      </c>
      <c r="AK25">
        <v>22.5747</v>
      </c>
      <c r="AL25">
        <v>59.209269999999989</v>
      </c>
      <c r="AM25">
        <v>0</v>
      </c>
      <c r="AN25">
        <v>0</v>
      </c>
      <c r="AO25">
        <v>3.1635576000000003</v>
      </c>
      <c r="AP25">
        <v>2.1941992799999999</v>
      </c>
      <c r="AQ25">
        <v>17.686350000000001</v>
      </c>
      <c r="AR25">
        <v>23.516524799999999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39.635883695291582</v>
      </c>
      <c r="BB25">
        <f t="shared" si="0"/>
        <v>1183.693848021587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512.33780842621695</v>
      </c>
      <c r="L26">
        <v>11.037565073733228</v>
      </c>
      <c r="M26">
        <v>63.765445967198389</v>
      </c>
      <c r="N26">
        <v>51.879921259842519</v>
      </c>
      <c r="O26">
        <v>73.283716101871974</v>
      </c>
      <c r="P26">
        <v>24.598206873651009</v>
      </c>
      <c r="Q26">
        <v>4.793787878787878</v>
      </c>
      <c r="R26">
        <v>18.617343456007795</v>
      </c>
      <c r="S26">
        <v>11.593458183241975</v>
      </c>
      <c r="T26">
        <v>0</v>
      </c>
      <c r="U26">
        <v>62.112738854136197</v>
      </c>
      <c r="V26">
        <v>6.2621464829586664</v>
      </c>
      <c r="W26">
        <v>15.280267433155082</v>
      </c>
      <c r="X26">
        <v>64.789169188921406</v>
      </c>
      <c r="Y26">
        <v>0</v>
      </c>
      <c r="Z26">
        <v>2.8784289599999999</v>
      </c>
      <c r="AA26">
        <v>12.317364000000001</v>
      </c>
      <c r="AB26">
        <v>17.352844704000002</v>
      </c>
      <c r="AC26">
        <v>12.7643852736</v>
      </c>
      <c r="AD26">
        <v>16.050188044800002</v>
      </c>
      <c r="AE26">
        <v>21.712535395200003</v>
      </c>
      <c r="AF26">
        <v>6.1515000000000013</v>
      </c>
      <c r="AG26">
        <v>10.068591360000001</v>
      </c>
      <c r="AH26">
        <v>55.7336016</v>
      </c>
      <c r="AI26">
        <v>5.5910160000000007</v>
      </c>
      <c r="AJ26">
        <v>0</v>
      </c>
      <c r="AK26">
        <v>22.5747</v>
      </c>
      <c r="AL26">
        <v>59.209269999999989</v>
      </c>
      <c r="AM26">
        <v>0</v>
      </c>
      <c r="AN26">
        <v>0</v>
      </c>
      <c r="AO26">
        <v>3.1635576000000003</v>
      </c>
      <c r="AP26">
        <v>2.1941992799999999</v>
      </c>
      <c r="AQ26">
        <v>17.686350000000001</v>
      </c>
      <c r="AR26">
        <v>23.516524799999999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39.63576135231672</v>
      </c>
      <c r="BB26">
        <f t="shared" si="0"/>
        <v>1183.6902014586067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512.34157621845929</v>
      </c>
      <c r="L27">
        <v>11.037618860625994</v>
      </c>
      <c r="M27">
        <v>63.765445967198389</v>
      </c>
      <c r="N27">
        <v>51.879921259842519</v>
      </c>
      <c r="O27">
        <v>73.283716101871974</v>
      </c>
      <c r="P27">
        <v>24.598206873651009</v>
      </c>
      <c r="Q27">
        <v>4.7946223495701998</v>
      </c>
      <c r="R27">
        <v>18.619190464487588</v>
      </c>
      <c r="S27">
        <v>11.5849948657188</v>
      </c>
      <c r="T27">
        <v>0</v>
      </c>
      <c r="U27">
        <v>62.112738854136197</v>
      </c>
      <c r="V27">
        <v>6.2621464829586664</v>
      </c>
      <c r="W27">
        <v>15.280267433155082</v>
      </c>
      <c r="X27">
        <v>64.789169188921406</v>
      </c>
      <c r="Y27">
        <v>0</v>
      </c>
      <c r="Z27">
        <v>2.8784289599999999</v>
      </c>
      <c r="AA27">
        <v>12.317364000000001</v>
      </c>
      <c r="AB27">
        <v>17.352844704000002</v>
      </c>
      <c r="AC27">
        <v>12.7643852736</v>
      </c>
      <c r="AD27">
        <v>16.050188044800002</v>
      </c>
      <c r="AE27">
        <v>21.018311280000002</v>
      </c>
      <c r="AF27">
        <v>6.1515000000000013</v>
      </c>
      <c r="AG27">
        <v>10.068591360000001</v>
      </c>
      <c r="AH27">
        <v>55.7336016</v>
      </c>
      <c r="AI27">
        <v>6.7092192000000006</v>
      </c>
      <c r="AJ27">
        <v>0</v>
      </c>
      <c r="AK27">
        <v>22.5747</v>
      </c>
      <c r="AL27">
        <v>62.416800000000002</v>
      </c>
      <c r="AM27">
        <v>0</v>
      </c>
      <c r="AN27">
        <v>0</v>
      </c>
      <c r="AO27">
        <v>3.1635576000000003</v>
      </c>
      <c r="AP27">
        <v>2.1941992799999999</v>
      </c>
      <c r="AQ27">
        <v>17.686350000000001</v>
      </c>
      <c r="AR27">
        <v>22.061894400000003</v>
      </c>
      <c r="AS27">
        <v>14.533971264000002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39.723227534616193</v>
      </c>
      <c r="BB27">
        <f t="shared" si="0"/>
        <v>1186.3022943523811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512.34157621845929</v>
      </c>
      <c r="L28">
        <v>11.037618860683063</v>
      </c>
      <c r="M28">
        <v>63.765445967198389</v>
      </c>
      <c r="N28">
        <v>51.879921259842519</v>
      </c>
      <c r="O28">
        <v>73.283716101871974</v>
      </c>
      <c r="P28">
        <v>24.598206873651009</v>
      </c>
      <c r="Q28">
        <v>4.793787878787878</v>
      </c>
      <c r="R28">
        <v>18.617343456007795</v>
      </c>
      <c r="S28">
        <v>11.593458183241975</v>
      </c>
      <c r="T28">
        <v>0</v>
      </c>
      <c r="U28">
        <v>62.112738854136197</v>
      </c>
      <c r="V28">
        <v>6.2621464829586664</v>
      </c>
      <c r="W28">
        <v>15.280267433155082</v>
      </c>
      <c r="X28">
        <v>64.789169188921406</v>
      </c>
      <c r="Y28">
        <v>0</v>
      </c>
      <c r="Z28">
        <v>2.8784289599999999</v>
      </c>
      <c r="AA28">
        <v>12.317364000000001</v>
      </c>
      <c r="AB28">
        <v>17.352844704000002</v>
      </c>
      <c r="AC28">
        <v>12.7643852736</v>
      </c>
      <c r="AD28">
        <v>16.050188044800002</v>
      </c>
      <c r="AE28">
        <v>20.849263199999999</v>
      </c>
      <c r="AF28">
        <v>6.1515000000000013</v>
      </c>
      <c r="AG28">
        <v>10.068591360000001</v>
      </c>
      <c r="AH28">
        <v>55.7336016</v>
      </c>
      <c r="AI28">
        <v>21.804962399999997</v>
      </c>
      <c r="AJ28">
        <v>0</v>
      </c>
      <c r="AK28">
        <v>22.5747</v>
      </c>
      <c r="AL28">
        <v>62.416800000000002</v>
      </c>
      <c r="AM28">
        <v>2.3184297714285718</v>
      </c>
      <c r="AN28">
        <v>0</v>
      </c>
      <c r="AO28">
        <v>3.1635576000000003</v>
      </c>
      <c r="AP28">
        <v>2.1941992799999999</v>
      </c>
      <c r="AQ28">
        <v>17.686350000000001</v>
      </c>
      <c r="AR28">
        <v>22.061894400000003</v>
      </c>
      <c r="AS28">
        <v>14.533971264000002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40.282156917657986</v>
      </c>
      <c r="BB28">
        <f t="shared" si="0"/>
        <v>1202.9942716990856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450.00309354935484</v>
      </c>
      <c r="L29">
        <v>11.037618860683063</v>
      </c>
      <c r="M29">
        <v>63.765445967198389</v>
      </c>
      <c r="N29">
        <v>51.879921259842519</v>
      </c>
      <c r="O29">
        <v>73.283716101871974</v>
      </c>
      <c r="P29">
        <v>24.598206873651009</v>
      </c>
      <c r="Q29">
        <v>4.793787878787878</v>
      </c>
      <c r="R29">
        <v>18.617343456007795</v>
      </c>
      <c r="S29">
        <v>11.593458183241975</v>
      </c>
      <c r="T29">
        <v>0</v>
      </c>
      <c r="U29">
        <v>62.112738854136197</v>
      </c>
      <c r="V29">
        <v>6.2621464829586664</v>
      </c>
      <c r="W29">
        <v>15.280267433155082</v>
      </c>
      <c r="X29">
        <v>64.789169188921406</v>
      </c>
      <c r="Y29">
        <v>0</v>
      </c>
      <c r="Z29">
        <v>2.8784289599999999</v>
      </c>
      <c r="AA29">
        <v>12.317364000000001</v>
      </c>
      <c r="AB29">
        <v>17.352844704000002</v>
      </c>
      <c r="AC29">
        <v>12.7643852736</v>
      </c>
      <c r="AD29">
        <v>16.050188044800002</v>
      </c>
      <c r="AE29">
        <v>20.849263199999999</v>
      </c>
      <c r="AF29">
        <v>6.1515000000000013</v>
      </c>
      <c r="AG29">
        <v>10.068591360000001</v>
      </c>
      <c r="AH29">
        <v>55.7336016</v>
      </c>
      <c r="AI29">
        <v>21.804962399999997</v>
      </c>
      <c r="AJ29">
        <v>0</v>
      </c>
      <c r="AK29">
        <v>22.5747</v>
      </c>
      <c r="AL29">
        <v>62.416800000000002</v>
      </c>
      <c r="AM29">
        <v>2.3184297714285718</v>
      </c>
      <c r="AN29">
        <v>0</v>
      </c>
      <c r="AO29">
        <v>3.1635576000000003</v>
      </c>
      <c r="AP29">
        <v>1.6315840800000001</v>
      </c>
      <c r="AQ29">
        <v>17.686350000000001</v>
      </c>
      <c r="AR29">
        <v>22.061894400000003</v>
      </c>
      <c r="AS29">
        <v>14.533971264000002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38.244161484329055</v>
      </c>
      <c r="BB29">
        <f t="shared" si="0"/>
        <v>1142.1311692633103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400.00299102182902</v>
      </c>
      <c r="L30">
        <v>11.037618860683063</v>
      </c>
      <c r="M30">
        <v>63.765445967198389</v>
      </c>
      <c r="N30">
        <v>51.879921259842519</v>
      </c>
      <c r="O30">
        <v>73.283716101871974</v>
      </c>
      <c r="P30">
        <v>24.598206873651009</v>
      </c>
      <c r="Q30">
        <v>4.793787878787878</v>
      </c>
      <c r="R30">
        <v>18.617343456007795</v>
      </c>
      <c r="S30">
        <v>11.593458183241975</v>
      </c>
      <c r="T30">
        <v>0</v>
      </c>
      <c r="U30">
        <v>62.112738854136197</v>
      </c>
      <c r="V30">
        <v>6.2621464829586664</v>
      </c>
      <c r="W30">
        <v>15.280267433155082</v>
      </c>
      <c r="X30">
        <v>64.789169188921406</v>
      </c>
      <c r="Y30">
        <v>0</v>
      </c>
      <c r="Z30">
        <v>2.8784289599999999</v>
      </c>
      <c r="AA30">
        <v>12.317364000000001</v>
      </c>
      <c r="AB30">
        <v>17.352844704000002</v>
      </c>
      <c r="AC30">
        <v>12.7643852736</v>
      </c>
      <c r="AD30">
        <v>16.050188044800002</v>
      </c>
      <c r="AE30">
        <v>20.849263199999999</v>
      </c>
      <c r="AF30">
        <v>6.1515000000000013</v>
      </c>
      <c r="AG30">
        <v>10.068591360000001</v>
      </c>
      <c r="AH30">
        <v>55.7336016</v>
      </c>
      <c r="AI30">
        <v>21.804962399999997</v>
      </c>
      <c r="AJ30">
        <v>0</v>
      </c>
      <c r="AK30">
        <v>22.5747</v>
      </c>
      <c r="AL30">
        <v>62.416800000000002</v>
      </c>
      <c r="AM30">
        <v>2.3184297714285718</v>
      </c>
      <c r="AN30">
        <v>0</v>
      </c>
      <c r="AO30">
        <v>3.1635576000000003</v>
      </c>
      <c r="AP30">
        <v>1.6315840800000001</v>
      </c>
      <c r="AQ30">
        <v>17.686350000000001</v>
      </c>
      <c r="AR30">
        <v>22.061894400000003</v>
      </c>
      <c r="AS30">
        <v>14.533971264000002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36.624158154740108</v>
      </c>
      <c r="BB30">
        <f t="shared" si="0"/>
        <v>1093.7510700653736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350.00286877856831</v>
      </c>
      <c r="L31">
        <v>11.037618860683063</v>
      </c>
      <c r="M31">
        <v>63.765445967198389</v>
      </c>
      <c r="N31">
        <v>51.879921259842519</v>
      </c>
      <c r="O31">
        <v>73.283716101871974</v>
      </c>
      <c r="P31">
        <v>24.598206873651009</v>
      </c>
      <c r="Q31">
        <v>4.793787878787878</v>
      </c>
      <c r="R31">
        <v>18.617343456007795</v>
      </c>
      <c r="S31">
        <v>11.593458183241975</v>
      </c>
      <c r="T31">
        <v>0</v>
      </c>
      <c r="U31">
        <v>62.112738854136197</v>
      </c>
      <c r="V31">
        <v>6.2621464829586664</v>
      </c>
      <c r="W31">
        <v>15.280267433155082</v>
      </c>
      <c r="X31">
        <v>64.789169188921406</v>
      </c>
      <c r="Y31">
        <v>0</v>
      </c>
      <c r="Z31">
        <v>2.8784289599999999</v>
      </c>
      <c r="AA31">
        <v>12.317364000000001</v>
      </c>
      <c r="AB31">
        <v>17.352844704000002</v>
      </c>
      <c r="AC31">
        <v>12.7643852736</v>
      </c>
      <c r="AD31">
        <v>16.050188044800002</v>
      </c>
      <c r="AE31">
        <v>20.849263199999999</v>
      </c>
      <c r="AF31">
        <v>6.1515000000000013</v>
      </c>
      <c r="AG31">
        <v>10.068591360000001</v>
      </c>
      <c r="AH31">
        <v>55.7336016</v>
      </c>
      <c r="AI31">
        <v>21.804962399999997</v>
      </c>
      <c r="AJ31">
        <v>0</v>
      </c>
      <c r="AK31">
        <v>22.5747</v>
      </c>
      <c r="AL31">
        <v>62.416800000000002</v>
      </c>
      <c r="AM31">
        <v>2.3184297714285718</v>
      </c>
      <c r="AN31">
        <v>0</v>
      </c>
      <c r="AO31">
        <v>3.1635576000000003</v>
      </c>
      <c r="AP31">
        <v>1.6315840800000001</v>
      </c>
      <c r="AQ31">
        <v>17.686350000000001</v>
      </c>
      <c r="AR31">
        <v>22.061894400000003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34.987155827281057</v>
      </c>
      <c r="BB31">
        <f t="shared" si="0"/>
        <v>1044.8633094991721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287.96202700582222</v>
      </c>
      <c r="L32">
        <v>11.037618860683063</v>
      </c>
      <c r="M32">
        <v>63.765445967198389</v>
      </c>
      <c r="N32">
        <v>51.879921259842519</v>
      </c>
      <c r="O32">
        <v>73.283716101871974</v>
      </c>
      <c r="P32">
        <v>24.598206873651009</v>
      </c>
      <c r="Q32">
        <v>4.793787878787878</v>
      </c>
      <c r="R32">
        <v>18.617343456007795</v>
      </c>
      <c r="S32">
        <v>11.593458183241975</v>
      </c>
      <c r="T32">
        <v>0</v>
      </c>
      <c r="U32">
        <v>62.112738854136197</v>
      </c>
      <c r="V32">
        <v>6.2621464829586664</v>
      </c>
      <c r="W32">
        <v>15.280267433155082</v>
      </c>
      <c r="X32">
        <v>64.789169188921406</v>
      </c>
      <c r="Y32">
        <v>0</v>
      </c>
      <c r="Z32">
        <v>2.8784289599999999</v>
      </c>
      <c r="AA32">
        <v>12.317364000000001</v>
      </c>
      <c r="AB32">
        <v>17.352844704000002</v>
      </c>
      <c r="AC32">
        <v>12.7643852736</v>
      </c>
      <c r="AD32">
        <v>16.050188044800002</v>
      </c>
      <c r="AE32">
        <v>20.849263199999999</v>
      </c>
      <c r="AF32">
        <v>6.1515000000000013</v>
      </c>
      <c r="AG32">
        <v>10.068591360000001</v>
      </c>
      <c r="AH32">
        <v>55.7336016</v>
      </c>
      <c r="AI32">
        <v>21.804962399999997</v>
      </c>
      <c r="AJ32">
        <v>0</v>
      </c>
      <c r="AK32">
        <v>22.5747</v>
      </c>
      <c r="AL32">
        <v>62.416800000000002</v>
      </c>
      <c r="AM32">
        <v>2.3184297714285718</v>
      </c>
      <c r="AN32">
        <v>0</v>
      </c>
      <c r="AO32">
        <v>3.1635576000000003</v>
      </c>
      <c r="AP32">
        <v>1.6315840800000001</v>
      </c>
      <c r="AQ32">
        <v>16.638269999999999</v>
      </c>
      <c r="AR32">
        <v>22.061894400000003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32.943074187752856</v>
      </c>
      <c r="BB32">
        <f t="shared" si="0"/>
        <v>983.818469365954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287.97913817826054</v>
      </c>
      <c r="L33">
        <v>11.037621405761881</v>
      </c>
      <c r="M33">
        <v>63.765445967198389</v>
      </c>
      <c r="N33">
        <v>51.879921259842519</v>
      </c>
      <c r="O33">
        <v>73.283716101871974</v>
      </c>
      <c r="P33">
        <v>24.598206873651009</v>
      </c>
      <c r="Q33">
        <v>4.7901129591836726</v>
      </c>
      <c r="R33">
        <v>18.621742119166424</v>
      </c>
      <c r="S33">
        <v>11.592711157215307</v>
      </c>
      <c r="T33">
        <v>0</v>
      </c>
      <c r="U33">
        <v>62.112738854136197</v>
      </c>
      <c r="V33">
        <v>6.263376263736264</v>
      </c>
      <c r="W33">
        <v>15.277412774869111</v>
      </c>
      <c r="X33">
        <v>64.788481366567893</v>
      </c>
      <c r="Y33">
        <v>0</v>
      </c>
      <c r="Z33">
        <v>2.8784289599999999</v>
      </c>
      <c r="AA33">
        <v>12.317364000000001</v>
      </c>
      <c r="AB33">
        <v>17.352844704000002</v>
      </c>
      <c r="AC33">
        <v>12.7643852736</v>
      </c>
      <c r="AD33">
        <v>16.050188044800002</v>
      </c>
      <c r="AE33">
        <v>20.849263199999999</v>
      </c>
      <c r="AF33">
        <v>6.1515000000000013</v>
      </c>
      <c r="AG33">
        <v>10.068591360000001</v>
      </c>
      <c r="AH33">
        <v>55.7336016</v>
      </c>
      <c r="AI33">
        <v>21.804962399999997</v>
      </c>
      <c r="AJ33">
        <v>0</v>
      </c>
      <c r="AK33">
        <v>22.5747</v>
      </c>
      <c r="AL33">
        <v>62.416800000000002</v>
      </c>
      <c r="AM33">
        <v>4.6368595428571435</v>
      </c>
      <c r="AN33">
        <v>0</v>
      </c>
      <c r="AO33">
        <v>3.1635576000000003</v>
      </c>
      <c r="AP33">
        <v>1.6315840800000001</v>
      </c>
      <c r="AQ33">
        <v>11.790900000000002</v>
      </c>
      <c r="AR33">
        <v>22.061894400000003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32.861617236138343</v>
      </c>
      <c r="BB33">
        <f t="shared" si="0"/>
        <v>981.38576382418023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287.96202700582222</v>
      </c>
      <c r="L34">
        <v>11.037621405761881</v>
      </c>
      <c r="M34">
        <v>63.765445967198389</v>
      </c>
      <c r="N34">
        <v>51.879921259842519</v>
      </c>
      <c r="O34">
        <v>73.283716101871974</v>
      </c>
      <c r="P34">
        <v>24.598206873651009</v>
      </c>
      <c r="Q34">
        <v>4.7901129591836726</v>
      </c>
      <c r="R34">
        <v>18.621742119166424</v>
      </c>
      <c r="S34">
        <v>11.592711157215307</v>
      </c>
      <c r="T34">
        <v>0</v>
      </c>
      <c r="U34">
        <v>62.112738854136197</v>
      </c>
      <c r="V34">
        <v>6.2621592118226594</v>
      </c>
      <c r="W34">
        <v>15.277412774869111</v>
      </c>
      <c r="X34">
        <v>64.788481366567893</v>
      </c>
      <c r="Y34">
        <v>0</v>
      </c>
      <c r="Z34">
        <v>2.8784289599999999</v>
      </c>
      <c r="AA34">
        <v>12.317364000000001</v>
      </c>
      <c r="AB34">
        <v>17.352844704000002</v>
      </c>
      <c r="AC34">
        <v>12.7643852736</v>
      </c>
      <c r="AD34">
        <v>16.050188044800002</v>
      </c>
      <c r="AE34">
        <v>20.849263199999999</v>
      </c>
      <c r="AF34">
        <v>6.1515000000000013</v>
      </c>
      <c r="AG34">
        <v>10.068591360000001</v>
      </c>
      <c r="AH34">
        <v>55.7336016</v>
      </c>
      <c r="AI34">
        <v>3.3546096000000003</v>
      </c>
      <c r="AJ34">
        <v>0</v>
      </c>
      <c r="AK34">
        <v>22.5747</v>
      </c>
      <c r="AL34">
        <v>62.416800000000002</v>
      </c>
      <c r="AM34">
        <v>4.6368595428571435</v>
      </c>
      <c r="AN34">
        <v>0</v>
      </c>
      <c r="AO34">
        <v>3.1635576000000003</v>
      </c>
      <c r="AP34">
        <v>1.6315840800000001</v>
      </c>
      <c r="AQ34">
        <v>11.790900000000002</v>
      </c>
      <c r="AR34">
        <v>22.061894400000003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32.263232018827125</v>
      </c>
      <c r="BB34">
        <f t="shared" si="0"/>
        <v>963.51546801713937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287.92490929507744</v>
      </c>
      <c r="L35">
        <v>11.037621405761881</v>
      </c>
      <c r="M35">
        <v>63.765445967198389</v>
      </c>
      <c r="N35">
        <v>51.879921259842519</v>
      </c>
      <c r="O35">
        <v>73.283716101871974</v>
      </c>
      <c r="P35">
        <v>24.598206873651009</v>
      </c>
      <c r="Q35">
        <v>4.7901129591836726</v>
      </c>
      <c r="R35">
        <v>18.613390285301552</v>
      </c>
      <c r="S35">
        <v>11.5945197331851</v>
      </c>
      <c r="T35">
        <v>0</v>
      </c>
      <c r="U35">
        <v>62.112738854136197</v>
      </c>
      <c r="V35">
        <v>6.2586000000000004</v>
      </c>
      <c r="W35">
        <v>15.305057082092725</v>
      </c>
      <c r="X35">
        <v>64.789169137788917</v>
      </c>
      <c r="Y35">
        <v>0</v>
      </c>
      <c r="Z35">
        <v>2.8784289599999999</v>
      </c>
      <c r="AA35">
        <v>12.317364000000001</v>
      </c>
      <c r="AB35">
        <v>17.352844704000002</v>
      </c>
      <c r="AC35">
        <v>12.7643852736</v>
      </c>
      <c r="AD35">
        <v>16.050188044800002</v>
      </c>
      <c r="AE35">
        <v>20.849263199999999</v>
      </c>
      <c r="AF35">
        <v>6.1515000000000013</v>
      </c>
      <c r="AG35">
        <v>10.068591360000001</v>
      </c>
      <c r="AH35">
        <v>66.88032192</v>
      </c>
      <c r="AI35">
        <v>1.1182032</v>
      </c>
      <c r="AJ35">
        <v>0</v>
      </c>
      <c r="AK35">
        <v>22.5747</v>
      </c>
      <c r="AL35">
        <v>62.416800000000002</v>
      </c>
      <c r="AM35">
        <v>4.6368595428571435</v>
      </c>
      <c r="AN35">
        <v>0</v>
      </c>
      <c r="AO35">
        <v>3.1635576000000003</v>
      </c>
      <c r="AP35">
        <v>1.6315840800000001</v>
      </c>
      <c r="AQ35">
        <v>11.790900000000002</v>
      </c>
      <c r="AR35">
        <v>22.061894400000003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32.55131447971948</v>
      </c>
      <c r="BB35">
        <f t="shared" si="0"/>
        <v>972.11881137422904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287.90768840815321</v>
      </c>
      <c r="L36">
        <v>11.037621405761881</v>
      </c>
      <c r="M36">
        <v>63.765445967198389</v>
      </c>
      <c r="N36">
        <v>51.879921259842519</v>
      </c>
      <c r="O36">
        <v>73.283716101871974</v>
      </c>
      <c r="P36">
        <v>24.598206873651009</v>
      </c>
      <c r="Q36">
        <v>4.7901129591836726</v>
      </c>
      <c r="R36">
        <v>18.613390285301552</v>
      </c>
      <c r="S36">
        <v>11.5945197331851</v>
      </c>
      <c r="T36">
        <v>0</v>
      </c>
      <c r="U36">
        <v>62.112738854136197</v>
      </c>
      <c r="V36">
        <v>6.2586000000000004</v>
      </c>
      <c r="W36">
        <v>15.283545446808509</v>
      </c>
      <c r="X36">
        <v>64.789169137788917</v>
      </c>
      <c r="Y36">
        <v>0</v>
      </c>
      <c r="Z36">
        <v>2.8784289599999999</v>
      </c>
      <c r="AA36">
        <v>12.317364000000001</v>
      </c>
      <c r="AB36">
        <v>17.352844704000002</v>
      </c>
      <c r="AC36">
        <v>12.7643852736</v>
      </c>
      <c r="AD36">
        <v>16.050188044800002</v>
      </c>
      <c r="AE36">
        <v>20.849263199999999</v>
      </c>
      <c r="AF36">
        <v>6.1515000000000013</v>
      </c>
      <c r="AG36">
        <v>10.068591360000001</v>
      </c>
      <c r="AH36">
        <v>66.88032192</v>
      </c>
      <c r="AI36">
        <v>1.1182032</v>
      </c>
      <c r="AJ36">
        <v>0</v>
      </c>
      <c r="AK36">
        <v>22.5747</v>
      </c>
      <c r="AL36">
        <v>62.416800000000002</v>
      </c>
      <c r="AM36">
        <v>4.6368595428571435</v>
      </c>
      <c r="AN36">
        <v>0</v>
      </c>
      <c r="AO36">
        <v>3.1635576000000003</v>
      </c>
      <c r="AP36">
        <v>1.6315840800000001</v>
      </c>
      <c r="AQ36">
        <v>11.790900000000002</v>
      </c>
      <c r="AR36">
        <v>22.061894400000003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32.550059151610711</v>
      </c>
      <c r="BB36">
        <f t="shared" si="0"/>
        <v>972.08133418012937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287.97913817826054</v>
      </c>
      <c r="L37">
        <v>11.037621405761881</v>
      </c>
      <c r="M37">
        <v>63.765445967198389</v>
      </c>
      <c r="N37">
        <v>51.879921259842519</v>
      </c>
      <c r="O37">
        <v>73.283716101871974</v>
      </c>
      <c r="P37">
        <v>24.598206873651009</v>
      </c>
      <c r="Q37">
        <v>4.7901129591836726</v>
      </c>
      <c r="R37">
        <v>18.613390285301552</v>
      </c>
      <c r="S37">
        <v>11.5945197331851</v>
      </c>
      <c r="T37">
        <v>0</v>
      </c>
      <c r="U37">
        <v>62.112738854136197</v>
      </c>
      <c r="V37">
        <v>6.2586000000000004</v>
      </c>
      <c r="W37">
        <v>15.283545446808509</v>
      </c>
      <c r="X37">
        <v>64.789169137788917</v>
      </c>
      <c r="Y37">
        <v>0</v>
      </c>
      <c r="Z37">
        <v>2.8784289599999999</v>
      </c>
      <c r="AA37">
        <v>12.317364000000001</v>
      </c>
      <c r="AB37">
        <v>17.352844704000002</v>
      </c>
      <c r="AC37">
        <v>12.7643852736</v>
      </c>
      <c r="AD37">
        <v>16.050188044800002</v>
      </c>
      <c r="AE37">
        <v>20.849263199999999</v>
      </c>
      <c r="AF37">
        <v>6.1515000000000013</v>
      </c>
      <c r="AG37">
        <v>10.068591360000001</v>
      </c>
      <c r="AH37">
        <v>66.88032192</v>
      </c>
      <c r="AI37">
        <v>1.1182032</v>
      </c>
      <c r="AJ37">
        <v>0</v>
      </c>
      <c r="AK37">
        <v>22.5747</v>
      </c>
      <c r="AL37">
        <v>62.416800000000002</v>
      </c>
      <c r="AM37">
        <v>4.6368595428571435</v>
      </c>
      <c r="AN37">
        <v>0</v>
      </c>
      <c r="AO37">
        <v>3.2926824000000003</v>
      </c>
      <c r="AP37">
        <v>1.6315840800000001</v>
      </c>
      <c r="AQ37">
        <v>11.790900000000002</v>
      </c>
      <c r="AR37">
        <v>22.061894400000003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32.556558224981003</v>
      </c>
      <c r="BB37">
        <f t="shared" si="0"/>
        <v>972.2754096768665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287.96202700582222</v>
      </c>
      <c r="L38">
        <v>11.037621405761881</v>
      </c>
      <c r="M38">
        <v>63.765445967198389</v>
      </c>
      <c r="N38">
        <v>51.879921259842519</v>
      </c>
      <c r="O38">
        <v>73.283716101871974</v>
      </c>
      <c r="P38">
        <v>24.598206873651009</v>
      </c>
      <c r="Q38">
        <v>4.7901129591836726</v>
      </c>
      <c r="R38">
        <v>18.613390285301552</v>
      </c>
      <c r="S38">
        <v>11.5945197331851</v>
      </c>
      <c r="T38">
        <v>0</v>
      </c>
      <c r="U38">
        <v>62.112738854136197</v>
      </c>
      <c r="V38">
        <v>6.2586000000000004</v>
      </c>
      <c r="W38">
        <v>15.283545446808509</v>
      </c>
      <c r="X38">
        <v>64.789169137788917</v>
      </c>
      <c r="Y38">
        <v>0</v>
      </c>
      <c r="Z38">
        <v>2.8784289599999999</v>
      </c>
      <c r="AA38">
        <v>6.170478912000001</v>
      </c>
      <c r="AB38">
        <v>17.352844704000002</v>
      </c>
      <c r="AC38">
        <v>12.7643852736</v>
      </c>
      <c r="AD38">
        <v>16.050188044800002</v>
      </c>
      <c r="AE38">
        <v>20.849263199999999</v>
      </c>
      <c r="AF38">
        <v>6.1515000000000013</v>
      </c>
      <c r="AG38">
        <v>10.068591360000001</v>
      </c>
      <c r="AH38">
        <v>66.88032192</v>
      </c>
      <c r="AI38">
        <v>1.1182032</v>
      </c>
      <c r="AJ38">
        <v>0</v>
      </c>
      <c r="AK38">
        <v>22.5747</v>
      </c>
      <c r="AL38">
        <v>62.416800000000002</v>
      </c>
      <c r="AM38">
        <v>4.6368595428571435</v>
      </c>
      <c r="AN38">
        <v>0</v>
      </c>
      <c r="AO38">
        <v>3.2926824000000003</v>
      </c>
      <c r="AP38">
        <v>1.6315840800000001</v>
      </c>
      <c r="AQ38">
        <v>5.8954500000000012</v>
      </c>
      <c r="AR38">
        <v>22.061894400000003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32.165831863475177</v>
      </c>
      <c r="BB38">
        <f t="shared" si="0"/>
        <v>960.60668977793387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288.00787805947772</v>
      </c>
      <c r="L39">
        <v>11.037621405761881</v>
      </c>
      <c r="M39">
        <v>63.765445967198389</v>
      </c>
      <c r="N39">
        <v>51.879921259842519</v>
      </c>
      <c r="O39">
        <v>73.283716101871974</v>
      </c>
      <c r="P39">
        <v>24.598206873651009</v>
      </c>
      <c r="Q39">
        <v>4.7901129591836726</v>
      </c>
      <c r="R39">
        <v>18.613390285301552</v>
      </c>
      <c r="S39">
        <v>11.5945197331851</v>
      </c>
      <c r="T39">
        <v>0</v>
      </c>
      <c r="U39">
        <v>62.112738854136197</v>
      </c>
      <c r="V39">
        <v>6.2586000000000004</v>
      </c>
      <c r="W39">
        <v>15.283545446808509</v>
      </c>
      <c r="X39">
        <v>64.789169137788917</v>
      </c>
      <c r="Y39">
        <v>0</v>
      </c>
      <c r="Z39">
        <v>2.8784289599999999</v>
      </c>
      <c r="AA39">
        <v>6.170478912000001</v>
      </c>
      <c r="AB39">
        <v>17.352844704000002</v>
      </c>
      <c r="AC39">
        <v>12.7643852736</v>
      </c>
      <c r="AD39">
        <v>16.050188044800002</v>
      </c>
      <c r="AE39">
        <v>20.849263199999999</v>
      </c>
      <c r="AF39">
        <v>6.1515000000000013</v>
      </c>
      <c r="AG39">
        <v>10.068591360000001</v>
      </c>
      <c r="AH39">
        <v>66.88032192</v>
      </c>
      <c r="AI39">
        <v>1.1182032</v>
      </c>
      <c r="AJ39">
        <v>0</v>
      </c>
      <c r="AK39">
        <v>22.5747</v>
      </c>
      <c r="AL39">
        <v>59.209269999999989</v>
      </c>
      <c r="AM39">
        <v>2.3184297714285718</v>
      </c>
      <c r="AN39">
        <v>0</v>
      </c>
      <c r="AO39">
        <v>3.2281199999999997</v>
      </c>
      <c r="AP39">
        <v>4.1633524799999995</v>
      </c>
      <c r="AQ39">
        <v>5.8954500000000012</v>
      </c>
      <c r="AR39">
        <v>23.516524799999999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32.11534426201645</v>
      </c>
      <c r="BB39">
        <f t="shared" si="0"/>
        <v>959.09890506161935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288.03475877563909</v>
      </c>
      <c r="L40">
        <v>11.037621405761881</v>
      </c>
      <c r="M40">
        <v>63.765445967198389</v>
      </c>
      <c r="N40">
        <v>51.879921259842519</v>
      </c>
      <c r="O40">
        <v>73.283716101871974</v>
      </c>
      <c r="P40">
        <v>24.598206873651009</v>
      </c>
      <c r="Q40">
        <v>4.7901129591836726</v>
      </c>
      <c r="R40">
        <v>18.613390285301552</v>
      </c>
      <c r="S40">
        <v>11.5945197331851</v>
      </c>
      <c r="T40">
        <v>0</v>
      </c>
      <c r="U40">
        <v>62.112738854136197</v>
      </c>
      <c r="V40">
        <v>6.2586000000000004</v>
      </c>
      <c r="W40">
        <v>15.283545446808509</v>
      </c>
      <c r="X40">
        <v>64.789169137788917</v>
      </c>
      <c r="Y40">
        <v>0</v>
      </c>
      <c r="Z40">
        <v>2.8784289599999999</v>
      </c>
      <c r="AA40">
        <v>6.170478912000001</v>
      </c>
      <c r="AB40">
        <v>17.352844704000002</v>
      </c>
      <c r="AC40">
        <v>12.7643852736</v>
      </c>
      <c r="AD40">
        <v>16.050188044800002</v>
      </c>
      <c r="AE40">
        <v>20.849263199999999</v>
      </c>
      <c r="AF40">
        <v>6.1515000000000013</v>
      </c>
      <c r="AG40">
        <v>10.068591360000001</v>
      </c>
      <c r="AH40">
        <v>66.88032192</v>
      </c>
      <c r="AI40">
        <v>1.1182032</v>
      </c>
      <c r="AJ40">
        <v>0</v>
      </c>
      <c r="AK40">
        <v>22.5747</v>
      </c>
      <c r="AL40">
        <v>59.209269999999989</v>
      </c>
      <c r="AM40">
        <v>0</v>
      </c>
      <c r="AN40">
        <v>0</v>
      </c>
      <c r="AO40">
        <v>3.2281199999999997</v>
      </c>
      <c r="AP40">
        <v>4.1633524799999995</v>
      </c>
      <c r="AQ40">
        <v>0</v>
      </c>
      <c r="AR40">
        <v>23.516524799999999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31.850085084558209</v>
      </c>
      <c r="BB40">
        <f t="shared" si="0"/>
        <v>951.17716518381053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288.00787805947772</v>
      </c>
      <c r="L41">
        <v>11.037621405761881</v>
      </c>
      <c r="M41">
        <v>63.765445967198389</v>
      </c>
      <c r="N41">
        <v>51.879921259842519</v>
      </c>
      <c r="O41">
        <v>73.283716101871974</v>
      </c>
      <c r="P41">
        <v>24.598206873651009</v>
      </c>
      <c r="Q41">
        <v>4.7901129591836726</v>
      </c>
      <c r="R41">
        <v>18.613390285301552</v>
      </c>
      <c r="S41">
        <v>11.5945197331851</v>
      </c>
      <c r="T41">
        <v>0</v>
      </c>
      <c r="U41">
        <v>62.112738854136197</v>
      </c>
      <c r="V41">
        <v>6.2586000000000004</v>
      </c>
      <c r="W41">
        <v>15.283545446808509</v>
      </c>
      <c r="X41">
        <v>64.789169131810652</v>
      </c>
      <c r="Y41">
        <v>0</v>
      </c>
      <c r="Z41">
        <v>2.8784289599999999</v>
      </c>
      <c r="AA41">
        <v>6.170478912000001</v>
      </c>
      <c r="AB41">
        <v>17.352844704000002</v>
      </c>
      <c r="AC41">
        <v>12.7643852736</v>
      </c>
      <c r="AD41">
        <v>16.050188044800002</v>
      </c>
      <c r="AE41">
        <v>20.849263199999999</v>
      </c>
      <c r="AF41">
        <v>6.1515000000000013</v>
      </c>
      <c r="AG41">
        <v>10.068591360000001</v>
      </c>
      <c r="AH41">
        <v>66.88032192</v>
      </c>
      <c r="AI41">
        <v>1.1182032</v>
      </c>
      <c r="AJ41">
        <v>0</v>
      </c>
      <c r="AK41">
        <v>22.5747</v>
      </c>
      <c r="AL41">
        <v>59.209269999999989</v>
      </c>
      <c r="AM41">
        <v>0</v>
      </c>
      <c r="AN41">
        <v>0</v>
      </c>
      <c r="AO41">
        <v>3.2281199999999997</v>
      </c>
      <c r="AP41">
        <v>4.1633524799999995</v>
      </c>
      <c r="AQ41">
        <v>0</v>
      </c>
      <c r="AR41">
        <v>23.516524799999999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31.849214653339764</v>
      </c>
      <c r="BB41">
        <f t="shared" si="0"/>
        <v>951.15115489288928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288.03475877563909</v>
      </c>
      <c r="L42">
        <v>11.037621405761881</v>
      </c>
      <c r="M42">
        <v>63.765445967198389</v>
      </c>
      <c r="N42">
        <v>51.879921259842519</v>
      </c>
      <c r="O42">
        <v>73.283716101871974</v>
      </c>
      <c r="P42">
        <v>24.598206873651009</v>
      </c>
      <c r="Q42">
        <v>4.7901129591836726</v>
      </c>
      <c r="R42">
        <v>18.613390285301552</v>
      </c>
      <c r="S42">
        <v>11.5945197331851</v>
      </c>
      <c r="T42">
        <v>0</v>
      </c>
      <c r="U42">
        <v>62.112738854136197</v>
      </c>
      <c r="V42">
        <v>6.2586000000000004</v>
      </c>
      <c r="W42">
        <v>15.283545446808509</v>
      </c>
      <c r="X42">
        <v>64.789169131810652</v>
      </c>
      <c r="Y42">
        <v>0</v>
      </c>
      <c r="Z42">
        <v>2.8784289599999999</v>
      </c>
      <c r="AA42">
        <v>6.170478912000001</v>
      </c>
      <c r="AB42">
        <v>17.352844704000002</v>
      </c>
      <c r="AC42">
        <v>12.7643852736</v>
      </c>
      <c r="AD42">
        <v>16.050188044800002</v>
      </c>
      <c r="AE42">
        <v>21.712535395200003</v>
      </c>
      <c r="AF42">
        <v>6.1515000000000013</v>
      </c>
      <c r="AG42">
        <v>10.068591360000001</v>
      </c>
      <c r="AH42">
        <v>66.88032192</v>
      </c>
      <c r="AI42">
        <v>1.1182032</v>
      </c>
      <c r="AJ42">
        <v>0</v>
      </c>
      <c r="AK42">
        <v>22.5747</v>
      </c>
      <c r="AL42">
        <v>59.209269999999989</v>
      </c>
      <c r="AM42">
        <v>0</v>
      </c>
      <c r="AN42">
        <v>0</v>
      </c>
      <c r="AO42">
        <v>3.2281199999999997</v>
      </c>
      <c r="AP42">
        <v>1.91289168</v>
      </c>
      <c r="AQ42">
        <v>0</v>
      </c>
      <c r="AR42">
        <v>23.516524799999999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31.805139985779949</v>
      </c>
      <c r="BB42">
        <f t="shared" si="0"/>
        <v>949.83492167181066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287.945959854926</v>
      </c>
      <c r="L43">
        <v>11.037621405761881</v>
      </c>
      <c r="M43">
        <v>63.765445967198389</v>
      </c>
      <c r="N43">
        <v>51.879921259842519</v>
      </c>
      <c r="O43">
        <v>73.283716101871974</v>
      </c>
      <c r="P43">
        <v>24.598206873651009</v>
      </c>
      <c r="Q43">
        <v>4.7901129591836726</v>
      </c>
      <c r="R43">
        <v>18.613390285301552</v>
      </c>
      <c r="S43">
        <v>11.5945197331851</v>
      </c>
      <c r="T43">
        <v>0</v>
      </c>
      <c r="U43">
        <v>62.112738854136197</v>
      </c>
      <c r="V43">
        <v>6.2586000000000004</v>
      </c>
      <c r="W43">
        <v>15.283545446808509</v>
      </c>
      <c r="X43">
        <v>64.789169131810652</v>
      </c>
      <c r="Y43">
        <v>0</v>
      </c>
      <c r="Z43">
        <v>5.7568579199999999</v>
      </c>
      <c r="AA43">
        <v>6.170478912000001</v>
      </c>
      <c r="AB43">
        <v>17.352844704000002</v>
      </c>
      <c r="AC43">
        <v>12.7643852736</v>
      </c>
      <c r="AD43">
        <v>16.050188044800002</v>
      </c>
      <c r="AE43">
        <v>21.712535395200003</v>
      </c>
      <c r="AF43">
        <v>6.1515000000000013</v>
      </c>
      <c r="AG43">
        <v>10.068591360000001</v>
      </c>
      <c r="AH43">
        <v>66.88032192</v>
      </c>
      <c r="AI43">
        <v>6.1501175999999997</v>
      </c>
      <c r="AJ43">
        <v>0</v>
      </c>
      <c r="AK43">
        <v>22.5747</v>
      </c>
      <c r="AL43">
        <v>59.209269999999989</v>
      </c>
      <c r="AM43">
        <v>0</v>
      </c>
      <c r="AN43">
        <v>0</v>
      </c>
      <c r="AO43">
        <v>3.2281199999999997</v>
      </c>
      <c r="AP43">
        <v>1.91289168</v>
      </c>
      <c r="AQ43">
        <v>0</v>
      </c>
      <c r="AR43">
        <v>22.061894400000003</v>
      </c>
      <c r="AS43">
        <v>14.533971264000002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32.028426772659799</v>
      </c>
      <c r="BB43">
        <f t="shared" si="0"/>
        <v>956.50318957461786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287.9650956271559</v>
      </c>
      <c r="L44">
        <v>11.037618860602871</v>
      </c>
      <c r="M44">
        <v>63.765445967198389</v>
      </c>
      <c r="N44">
        <v>51.879921259842519</v>
      </c>
      <c r="O44">
        <v>73.283716101871974</v>
      </c>
      <c r="P44">
        <v>24.598206873651009</v>
      </c>
      <c r="Q44">
        <v>4.793787878787878</v>
      </c>
      <c r="R44">
        <v>18.617053897810216</v>
      </c>
      <c r="S44">
        <v>11.596392767732963</v>
      </c>
      <c r="T44">
        <v>0</v>
      </c>
      <c r="U44">
        <v>62.112738854136197</v>
      </c>
      <c r="V44">
        <v>6.2586000000000004</v>
      </c>
      <c r="W44">
        <v>15.285134350603261</v>
      </c>
      <c r="X44">
        <v>64.789168986767848</v>
      </c>
      <c r="Y44">
        <v>0</v>
      </c>
      <c r="Z44">
        <v>5.7568579199999999</v>
      </c>
      <c r="AA44">
        <v>6.170478912000001</v>
      </c>
      <c r="AB44">
        <v>17.352844704000002</v>
      </c>
      <c r="AC44">
        <v>12.7643852736</v>
      </c>
      <c r="AD44">
        <v>16.050188044800002</v>
      </c>
      <c r="AE44">
        <v>21.712535395200003</v>
      </c>
      <c r="AF44">
        <v>6.1515000000000013</v>
      </c>
      <c r="AG44">
        <v>10.068591360000001</v>
      </c>
      <c r="AH44">
        <v>62.055622079999992</v>
      </c>
      <c r="AI44">
        <v>6.1501175999999997</v>
      </c>
      <c r="AJ44">
        <v>0</v>
      </c>
      <c r="AK44">
        <v>22.5747</v>
      </c>
      <c r="AL44">
        <v>59.209269999999989</v>
      </c>
      <c r="AM44">
        <v>0</v>
      </c>
      <c r="AN44">
        <v>0</v>
      </c>
      <c r="AO44">
        <v>3.2281199999999997</v>
      </c>
      <c r="AP44">
        <v>1.91289168</v>
      </c>
      <c r="AQ44">
        <v>0</v>
      </c>
      <c r="AR44">
        <v>22.061894400000003</v>
      </c>
      <c r="AS44">
        <v>14.533971264000002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31.873074506767082</v>
      </c>
      <c r="BB44">
        <f t="shared" si="0"/>
        <v>951.86377555299407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287.945959854926</v>
      </c>
      <c r="L45">
        <v>11.037618860602871</v>
      </c>
      <c r="M45">
        <v>63.765445967198389</v>
      </c>
      <c r="N45">
        <v>51.879921259842519</v>
      </c>
      <c r="O45">
        <v>73.283716101871974</v>
      </c>
      <c r="P45">
        <v>24.598206873651009</v>
      </c>
      <c r="Q45">
        <v>4.793787878787878</v>
      </c>
      <c r="R45">
        <v>18.617053897810216</v>
      </c>
      <c r="S45">
        <v>11.596392767732963</v>
      </c>
      <c r="T45">
        <v>0</v>
      </c>
      <c r="U45">
        <v>62.112738854136197</v>
      </c>
      <c r="V45">
        <v>6.2586000000000004</v>
      </c>
      <c r="W45">
        <v>15.285134350603261</v>
      </c>
      <c r="X45">
        <v>64.789168986767848</v>
      </c>
      <c r="Y45">
        <v>0</v>
      </c>
      <c r="Z45">
        <v>5.7568579199999999</v>
      </c>
      <c r="AA45">
        <v>6.170478912000001</v>
      </c>
      <c r="AB45">
        <v>17.352844704000002</v>
      </c>
      <c r="AC45">
        <v>12.7643852736</v>
      </c>
      <c r="AD45">
        <v>16.050188044800002</v>
      </c>
      <c r="AE45">
        <v>21.712535395200003</v>
      </c>
      <c r="AF45">
        <v>6.1515000000000013</v>
      </c>
      <c r="AG45">
        <v>10.068591360000001</v>
      </c>
      <c r="AH45">
        <v>61.63969968</v>
      </c>
      <c r="AI45">
        <v>6.1501175999999997</v>
      </c>
      <c r="AJ45">
        <v>0</v>
      </c>
      <c r="AK45">
        <v>22.5747</v>
      </c>
      <c r="AL45">
        <v>59.209269999999989</v>
      </c>
      <c r="AM45">
        <v>0</v>
      </c>
      <c r="AN45">
        <v>0</v>
      </c>
      <c r="AO45">
        <v>3.2281199999999997</v>
      </c>
      <c r="AP45">
        <v>1.91289168</v>
      </c>
      <c r="AQ45">
        <v>0</v>
      </c>
      <c r="AR45">
        <v>22.061894400000003</v>
      </c>
      <c r="AS45">
        <v>14.533971264000002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31.858978993295331</v>
      </c>
      <c r="BB45">
        <f t="shared" si="0"/>
        <v>951.442812894236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287.9650956271559</v>
      </c>
      <c r="L46">
        <v>11.037618860602871</v>
      </c>
      <c r="M46">
        <v>63.765445967198389</v>
      </c>
      <c r="N46">
        <v>51.879921259842519</v>
      </c>
      <c r="O46">
        <v>73.283716101871974</v>
      </c>
      <c r="P46">
        <v>24.598206873651009</v>
      </c>
      <c r="Q46">
        <v>4.793787878787878</v>
      </c>
      <c r="R46">
        <v>18.617053897810216</v>
      </c>
      <c r="S46">
        <v>11.596392767732963</v>
      </c>
      <c r="T46">
        <v>0</v>
      </c>
      <c r="U46">
        <v>62.112738854136197</v>
      </c>
      <c r="V46">
        <v>6.2586000000000004</v>
      </c>
      <c r="W46">
        <v>15.285134350603261</v>
      </c>
      <c r="X46">
        <v>64.789168986767848</v>
      </c>
      <c r="Y46">
        <v>0</v>
      </c>
      <c r="Z46">
        <v>5.7568579199999999</v>
      </c>
      <c r="AA46">
        <v>6.170478912000001</v>
      </c>
      <c r="AB46">
        <v>17.352844704000002</v>
      </c>
      <c r="AC46">
        <v>12.7643852736</v>
      </c>
      <c r="AD46">
        <v>16.050188044800002</v>
      </c>
      <c r="AE46">
        <v>21.712535395200003</v>
      </c>
      <c r="AF46">
        <v>6.1515000000000013</v>
      </c>
      <c r="AG46">
        <v>10.068591360000001</v>
      </c>
      <c r="AH46">
        <v>61.63969968</v>
      </c>
      <c r="AI46">
        <v>6.1501175999999997</v>
      </c>
      <c r="AJ46">
        <v>0</v>
      </c>
      <c r="AK46">
        <v>22.5747</v>
      </c>
      <c r="AL46">
        <v>59.209269999999989</v>
      </c>
      <c r="AM46">
        <v>0</v>
      </c>
      <c r="AN46">
        <v>0</v>
      </c>
      <c r="AO46">
        <v>3.2281199999999997</v>
      </c>
      <c r="AP46">
        <v>1.91289168</v>
      </c>
      <c r="AQ46">
        <v>0</v>
      </c>
      <c r="AR46">
        <v>22.061894400000003</v>
      </c>
      <c r="AS46">
        <v>14.533971264000002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31.859598533167095</v>
      </c>
      <c r="BB46">
        <f t="shared" si="0"/>
        <v>951.46132912659414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287.945959854926</v>
      </c>
      <c r="L47">
        <v>11.037618860602871</v>
      </c>
      <c r="M47">
        <v>63.765445967198389</v>
      </c>
      <c r="N47">
        <v>51.879921259842519</v>
      </c>
      <c r="O47">
        <v>73.283716101871974</v>
      </c>
      <c r="P47">
        <v>24.598206873651009</v>
      </c>
      <c r="Q47">
        <v>4.793787878787878</v>
      </c>
      <c r="R47">
        <v>18.617343456007795</v>
      </c>
      <c r="S47">
        <v>11.593458183241975</v>
      </c>
      <c r="T47">
        <v>0</v>
      </c>
      <c r="U47">
        <v>62.112738854136197</v>
      </c>
      <c r="V47">
        <v>6.2605276967930026</v>
      </c>
      <c r="W47">
        <v>15.211273852028638</v>
      </c>
      <c r="X47">
        <v>64.787406953621968</v>
      </c>
      <c r="Y47">
        <v>0</v>
      </c>
      <c r="Z47">
        <v>5.7568579199999999</v>
      </c>
      <c r="AA47">
        <v>6.170478912000001</v>
      </c>
      <c r="AB47">
        <v>17.352844704000002</v>
      </c>
      <c r="AC47">
        <v>12.7643852736</v>
      </c>
      <c r="AD47">
        <v>12.009792239999999</v>
      </c>
      <c r="AE47">
        <v>21.712535395200003</v>
      </c>
      <c r="AF47">
        <v>6.1515000000000013</v>
      </c>
      <c r="AG47">
        <v>10.068591360000001</v>
      </c>
      <c r="AH47">
        <v>61.63969968</v>
      </c>
      <c r="AI47">
        <v>6.1501175999999997</v>
      </c>
      <c r="AJ47">
        <v>0</v>
      </c>
      <c r="AK47">
        <v>22.5747</v>
      </c>
      <c r="AL47">
        <v>59.209269999999989</v>
      </c>
      <c r="AM47">
        <v>0</v>
      </c>
      <c r="AN47">
        <v>0</v>
      </c>
      <c r="AO47">
        <v>3.2281199999999997</v>
      </c>
      <c r="AP47">
        <v>1.91289168</v>
      </c>
      <c r="AQ47">
        <v>0</v>
      </c>
      <c r="AR47">
        <v>22.061894400000003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31.708597167220351</v>
      </c>
      <c r="BB47">
        <f t="shared" si="0"/>
        <v>946.95181840389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287.9650956271559</v>
      </c>
      <c r="L48">
        <v>11.037618859866926</v>
      </c>
      <c r="M48">
        <v>63.765445967198389</v>
      </c>
      <c r="N48">
        <v>51.879921259842519</v>
      </c>
      <c r="O48">
        <v>73.283716101871974</v>
      </c>
      <c r="P48">
        <v>24.598206873651009</v>
      </c>
      <c r="Q48">
        <v>4.793787878787878</v>
      </c>
      <c r="R48">
        <v>18.617343456007795</v>
      </c>
      <c r="S48">
        <v>11.593458183241975</v>
      </c>
      <c r="T48">
        <v>0</v>
      </c>
      <c r="U48">
        <v>62.112738854136197</v>
      </c>
      <c r="V48">
        <v>6.2605276967930026</v>
      </c>
      <c r="W48">
        <v>15.280267433155082</v>
      </c>
      <c r="X48">
        <v>64.787406953621968</v>
      </c>
      <c r="Y48">
        <v>0</v>
      </c>
      <c r="Z48">
        <v>5.7568579199999999</v>
      </c>
      <c r="AA48">
        <v>3.4696800000000003</v>
      </c>
      <c r="AB48">
        <v>17.352844704000002</v>
      </c>
      <c r="AC48">
        <v>12.7643852736</v>
      </c>
      <c r="AD48">
        <v>12.009792239999999</v>
      </c>
      <c r="AE48">
        <v>21.712535395200003</v>
      </c>
      <c r="AF48">
        <v>6.1515000000000013</v>
      </c>
      <c r="AG48">
        <v>10.068591360000001</v>
      </c>
      <c r="AH48">
        <v>61.63969968</v>
      </c>
      <c r="AI48">
        <v>6.1501175999999997</v>
      </c>
      <c r="AJ48">
        <v>0</v>
      </c>
      <c r="AK48">
        <v>22.5747</v>
      </c>
      <c r="AL48">
        <v>59.209269999999989</v>
      </c>
      <c r="AM48">
        <v>0</v>
      </c>
      <c r="AN48">
        <v>0</v>
      </c>
      <c r="AO48">
        <v>3.2281199999999997</v>
      </c>
      <c r="AP48">
        <v>1.91289168</v>
      </c>
      <c r="AQ48">
        <v>0</v>
      </c>
      <c r="AR48">
        <v>22.061894400000003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31.623946660856848</v>
      </c>
      <c r="BB48">
        <f t="shared" si="0"/>
        <v>944.42379935087411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287.85888242008957</v>
      </c>
      <c r="L49">
        <v>11.037618859233421</v>
      </c>
      <c r="M49">
        <v>63.765445967198389</v>
      </c>
      <c r="N49">
        <v>51.879921259842519</v>
      </c>
      <c r="O49">
        <v>73.283716101871974</v>
      </c>
      <c r="P49">
        <v>24.598206873651009</v>
      </c>
      <c r="Q49">
        <v>4.793787878787878</v>
      </c>
      <c r="R49">
        <v>18.617343456007795</v>
      </c>
      <c r="S49">
        <v>11.593458183241975</v>
      </c>
      <c r="T49">
        <v>0</v>
      </c>
      <c r="U49">
        <v>62.112738854136197</v>
      </c>
      <c r="V49">
        <v>6.2605276967930026</v>
      </c>
      <c r="W49">
        <v>15.280267433155082</v>
      </c>
      <c r="X49">
        <v>64.787406953621968</v>
      </c>
      <c r="Y49">
        <v>0</v>
      </c>
      <c r="Z49">
        <v>5.7568579199999999</v>
      </c>
      <c r="AA49">
        <v>3.1574087999999998</v>
      </c>
      <c r="AB49">
        <v>17.352844704000002</v>
      </c>
      <c r="AC49">
        <v>12.7643852736</v>
      </c>
      <c r="AD49">
        <v>12.009792239999999</v>
      </c>
      <c r="AE49">
        <v>21.712535395200003</v>
      </c>
      <c r="AF49">
        <v>6.1515000000000013</v>
      </c>
      <c r="AG49">
        <v>10.068591360000001</v>
      </c>
      <c r="AH49">
        <v>61.63969968</v>
      </c>
      <c r="AI49">
        <v>6.1501175999999997</v>
      </c>
      <c r="AJ49">
        <v>0</v>
      </c>
      <c r="AK49">
        <v>22.5747</v>
      </c>
      <c r="AL49">
        <v>59.209269999999989</v>
      </c>
      <c r="AM49">
        <v>0</v>
      </c>
      <c r="AN49">
        <v>0</v>
      </c>
      <c r="AO49">
        <v>3.2281199999999997</v>
      </c>
      <c r="AP49">
        <v>1.91289168</v>
      </c>
      <c r="AQ49">
        <v>0</v>
      </c>
      <c r="AR49">
        <v>22.061894400000003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31.610388290374193</v>
      </c>
      <c r="BB49">
        <f t="shared" si="0"/>
        <v>944.01887331365674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287.88615818429071</v>
      </c>
      <c r="L50">
        <v>11.037618858514273</v>
      </c>
      <c r="M50">
        <v>63.765445967198389</v>
      </c>
      <c r="N50">
        <v>51.879921259842519</v>
      </c>
      <c r="O50">
        <v>73.283716101871974</v>
      </c>
      <c r="P50">
        <v>24.598206873651009</v>
      </c>
      <c r="Q50">
        <v>4.793787878787878</v>
      </c>
      <c r="R50">
        <v>18.617343456007795</v>
      </c>
      <c r="S50">
        <v>11.593458183241975</v>
      </c>
      <c r="T50">
        <v>0</v>
      </c>
      <c r="U50">
        <v>62.112738854136197</v>
      </c>
      <c r="V50">
        <v>6.2605276967930026</v>
      </c>
      <c r="W50">
        <v>15.280267433155082</v>
      </c>
      <c r="X50">
        <v>64.787406953621968</v>
      </c>
      <c r="Y50">
        <v>0</v>
      </c>
      <c r="Z50">
        <v>5.7568579199999999</v>
      </c>
      <c r="AA50">
        <v>0</v>
      </c>
      <c r="AB50">
        <v>17.352844704000002</v>
      </c>
      <c r="AC50">
        <v>12.7643852736</v>
      </c>
      <c r="AD50">
        <v>12.009792239999999</v>
      </c>
      <c r="AE50">
        <v>21.712535395200003</v>
      </c>
      <c r="AF50">
        <v>6.1515000000000013</v>
      </c>
      <c r="AG50">
        <v>10.068591360000001</v>
      </c>
      <c r="AH50">
        <v>61.63969968</v>
      </c>
      <c r="AI50">
        <v>6.1501175999999997</v>
      </c>
      <c r="AJ50">
        <v>0</v>
      </c>
      <c r="AK50">
        <v>22.5747</v>
      </c>
      <c r="AL50">
        <v>59.209269999999989</v>
      </c>
      <c r="AM50">
        <v>0</v>
      </c>
      <c r="AN50">
        <v>0</v>
      </c>
      <c r="AO50">
        <v>3.2281199999999997</v>
      </c>
      <c r="AP50">
        <v>1.91289168</v>
      </c>
      <c r="AQ50">
        <v>0</v>
      </c>
      <c r="AR50">
        <v>22.061894400000003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31.508971509142949</v>
      </c>
      <c r="BB50">
        <f t="shared" si="0"/>
        <v>940.99015705837007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287.85888242008957</v>
      </c>
      <c r="L51">
        <v>11.037618858514273</v>
      </c>
      <c r="M51">
        <v>63.765445967198389</v>
      </c>
      <c r="N51">
        <v>51.879921259842519</v>
      </c>
      <c r="O51">
        <v>73.283716101871974</v>
      </c>
      <c r="P51">
        <v>24.598206873651009</v>
      </c>
      <c r="Q51">
        <v>4.793787878787878</v>
      </c>
      <c r="R51">
        <v>18.617343456007795</v>
      </c>
      <c r="S51">
        <v>11.593458183241975</v>
      </c>
      <c r="T51">
        <v>0</v>
      </c>
      <c r="U51">
        <v>62.112738854136197</v>
      </c>
      <c r="V51">
        <v>6.2605276967930026</v>
      </c>
      <c r="W51">
        <v>15.280267433155082</v>
      </c>
      <c r="X51">
        <v>64.787406953621968</v>
      </c>
      <c r="Y51">
        <v>0</v>
      </c>
      <c r="Z51">
        <v>5.7568579199999999</v>
      </c>
      <c r="AA51">
        <v>0</v>
      </c>
      <c r="AB51">
        <v>17.352844704000002</v>
      </c>
      <c r="AC51">
        <v>12.7643852736</v>
      </c>
      <c r="AD51">
        <v>12.009792239999999</v>
      </c>
      <c r="AE51">
        <v>21.712535395200003</v>
      </c>
      <c r="AF51">
        <v>6.1515000000000013</v>
      </c>
      <c r="AG51">
        <v>10.068591360000001</v>
      </c>
      <c r="AH51">
        <v>61.63969968</v>
      </c>
      <c r="AI51">
        <v>0</v>
      </c>
      <c r="AJ51">
        <v>0</v>
      </c>
      <c r="AK51">
        <v>22.5747</v>
      </c>
      <c r="AL51">
        <v>59.209269999999989</v>
      </c>
      <c r="AM51">
        <v>0</v>
      </c>
      <c r="AN51">
        <v>0</v>
      </c>
      <c r="AO51">
        <v>3.2281199999999997</v>
      </c>
      <c r="AP51">
        <v>1.91289168</v>
      </c>
      <c r="AQ51">
        <v>0</v>
      </c>
      <c r="AR51">
        <v>22.061894400000003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31.308824346455044</v>
      </c>
      <c r="BB51">
        <f t="shared" si="0"/>
        <v>935.01291085685671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287.88615818429071</v>
      </c>
      <c r="L52">
        <v>11.03762091632565</v>
      </c>
      <c r="M52">
        <v>63.765445967198389</v>
      </c>
      <c r="N52">
        <v>51.879921259842519</v>
      </c>
      <c r="O52">
        <v>73.283716101871974</v>
      </c>
      <c r="P52">
        <v>24.598206873651009</v>
      </c>
      <c r="Q52">
        <v>4.793787878787878</v>
      </c>
      <c r="R52">
        <v>18.617343456007795</v>
      </c>
      <c r="S52">
        <v>11.593458183241975</v>
      </c>
      <c r="T52">
        <v>0</v>
      </c>
      <c r="U52">
        <v>62.112738854136197</v>
      </c>
      <c r="V52">
        <v>6.2605276967930026</v>
      </c>
      <c r="W52">
        <v>15.280267433155082</v>
      </c>
      <c r="X52">
        <v>64.787406953621968</v>
      </c>
      <c r="Y52">
        <v>0</v>
      </c>
      <c r="Z52">
        <v>5.4592560000000008</v>
      </c>
      <c r="AA52">
        <v>0</v>
      </c>
      <c r="AB52">
        <v>17.352844704000002</v>
      </c>
      <c r="AC52">
        <v>12.7643852736</v>
      </c>
      <c r="AD52">
        <v>12.009792239999999</v>
      </c>
      <c r="AE52">
        <v>21.712535395200003</v>
      </c>
      <c r="AF52">
        <v>6.1515000000000013</v>
      </c>
      <c r="AG52">
        <v>10.068591360000001</v>
      </c>
      <c r="AH52">
        <v>61.63969968</v>
      </c>
      <c r="AI52">
        <v>0</v>
      </c>
      <c r="AJ52">
        <v>0</v>
      </c>
      <c r="AK52">
        <v>22.5747</v>
      </c>
      <c r="AL52">
        <v>59.209269999999989</v>
      </c>
      <c r="AM52">
        <v>0</v>
      </c>
      <c r="AN52">
        <v>0</v>
      </c>
      <c r="AO52">
        <v>3.2281199999999997</v>
      </c>
      <c r="AP52">
        <v>1.91289168</v>
      </c>
      <c r="AQ52">
        <v>0</v>
      </c>
      <c r="AR52">
        <v>22.061894400000003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31.300067647754329</v>
      </c>
      <c r="BB52">
        <f t="shared" si="0"/>
        <v>934.75134345756999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287.85888242008957</v>
      </c>
      <c r="L53">
        <v>11.037535752275145</v>
      </c>
      <c r="M53">
        <v>63.765445967198389</v>
      </c>
      <c r="N53">
        <v>51.879921259842519</v>
      </c>
      <c r="O53">
        <v>73.283716101871974</v>
      </c>
      <c r="P53">
        <v>24.598206873651009</v>
      </c>
      <c r="Q53">
        <v>4.793787878787878</v>
      </c>
      <c r="R53">
        <v>18.617343456007795</v>
      </c>
      <c r="S53">
        <v>11.593458183241975</v>
      </c>
      <c r="T53">
        <v>0</v>
      </c>
      <c r="U53">
        <v>62.112738854136197</v>
      </c>
      <c r="V53">
        <v>6.2605276967930026</v>
      </c>
      <c r="W53">
        <v>15.280267433155082</v>
      </c>
      <c r="X53">
        <v>64.787406953621968</v>
      </c>
      <c r="Y53">
        <v>0</v>
      </c>
      <c r="Z53">
        <v>2.8784289599999999</v>
      </c>
      <c r="AA53">
        <v>0</v>
      </c>
      <c r="AB53">
        <v>17.352844704000002</v>
      </c>
      <c r="AC53">
        <v>12.7643852736</v>
      </c>
      <c r="AD53">
        <v>12.009792239999999</v>
      </c>
      <c r="AE53">
        <v>21.712535395200003</v>
      </c>
      <c r="AF53">
        <v>6.1515000000000013</v>
      </c>
      <c r="AG53">
        <v>10.068591360000001</v>
      </c>
      <c r="AH53">
        <v>64.384787519999989</v>
      </c>
      <c r="AI53">
        <v>0</v>
      </c>
      <c r="AJ53">
        <v>0</v>
      </c>
      <c r="AK53">
        <v>22.5747</v>
      </c>
      <c r="AL53">
        <v>59.209269999999989</v>
      </c>
      <c r="AM53">
        <v>0</v>
      </c>
      <c r="AN53">
        <v>0</v>
      </c>
      <c r="AO53">
        <v>3.2281199999999997</v>
      </c>
      <c r="AP53">
        <v>1.91289168</v>
      </c>
      <c r="AQ53">
        <v>0</v>
      </c>
      <c r="AR53">
        <v>22.061894400000003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31.304501235914476</v>
      </c>
      <c r="BB53">
        <f t="shared" si="0"/>
        <v>934.88380974115807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287.88615818429071</v>
      </c>
      <c r="L54">
        <v>11.037535752275145</v>
      </c>
      <c r="M54">
        <v>63.765445967198389</v>
      </c>
      <c r="N54">
        <v>51.879921259842519</v>
      </c>
      <c r="O54">
        <v>73.283716101871974</v>
      </c>
      <c r="P54">
        <v>24.598206873651009</v>
      </c>
      <c r="Q54">
        <v>4.793787878787878</v>
      </c>
      <c r="R54">
        <v>18.617343456007795</v>
      </c>
      <c r="S54">
        <v>11.593458183241975</v>
      </c>
      <c r="T54">
        <v>0</v>
      </c>
      <c r="U54">
        <v>62.112738854136197</v>
      </c>
      <c r="V54">
        <v>6.2605276967930026</v>
      </c>
      <c r="W54">
        <v>15.280267433155082</v>
      </c>
      <c r="X54">
        <v>64.787406953621968</v>
      </c>
      <c r="Y54">
        <v>0</v>
      </c>
      <c r="Z54">
        <v>2.8784289599999999</v>
      </c>
      <c r="AA54">
        <v>0</v>
      </c>
      <c r="AB54">
        <v>17.352844704000002</v>
      </c>
      <c r="AC54">
        <v>12.7643852736</v>
      </c>
      <c r="AD54">
        <v>12.009792239999999</v>
      </c>
      <c r="AE54">
        <v>21.712535395200003</v>
      </c>
      <c r="AF54">
        <v>6.1515000000000013</v>
      </c>
      <c r="AG54">
        <v>10.068591360000001</v>
      </c>
      <c r="AH54">
        <v>66.88032192</v>
      </c>
      <c r="AI54">
        <v>0</v>
      </c>
      <c r="AJ54">
        <v>0</v>
      </c>
      <c r="AK54">
        <v>22.5747</v>
      </c>
      <c r="AL54">
        <v>59.209269999999989</v>
      </c>
      <c r="AM54">
        <v>0</v>
      </c>
      <c r="AN54">
        <v>0</v>
      </c>
      <c r="AO54">
        <v>3.2281199999999997</v>
      </c>
      <c r="AP54">
        <v>1.91289168</v>
      </c>
      <c r="AQ54">
        <v>5.8954500000000012</v>
      </c>
      <c r="AR54">
        <v>22.061894400000003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31.577252658602387</v>
      </c>
      <c r="BB54">
        <f t="shared" si="0"/>
        <v>943.02931848267144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287.85888242008957</v>
      </c>
      <c r="L55">
        <v>11.037535752275145</v>
      </c>
      <c r="M55">
        <v>63.765445967198389</v>
      </c>
      <c r="N55">
        <v>51.879921259842519</v>
      </c>
      <c r="O55">
        <v>73.283716101871974</v>
      </c>
      <c r="P55">
        <v>24.598206873651009</v>
      </c>
      <c r="Q55">
        <v>4.793787878787878</v>
      </c>
      <c r="R55">
        <v>18.617343456007795</v>
      </c>
      <c r="S55">
        <v>11.593458183241975</v>
      </c>
      <c r="T55">
        <v>0</v>
      </c>
      <c r="U55">
        <v>62.112738854136197</v>
      </c>
      <c r="V55">
        <v>6.1997789165446555</v>
      </c>
      <c r="W55">
        <v>15.280267433155082</v>
      </c>
      <c r="X55">
        <v>64.787406953621968</v>
      </c>
      <c r="Y55">
        <v>0</v>
      </c>
      <c r="Z55">
        <v>2.8784289599999999</v>
      </c>
      <c r="AA55">
        <v>0</v>
      </c>
      <c r="AB55">
        <v>17.352844704000002</v>
      </c>
      <c r="AC55">
        <v>12.7643852736</v>
      </c>
      <c r="AD55">
        <v>12.009792239999999</v>
      </c>
      <c r="AE55">
        <v>21.712535395200003</v>
      </c>
      <c r="AF55">
        <v>6.1515000000000013</v>
      </c>
      <c r="AG55">
        <v>10.068591360000001</v>
      </c>
      <c r="AH55">
        <v>66.88032192</v>
      </c>
      <c r="AI55">
        <v>0</v>
      </c>
      <c r="AJ55">
        <v>0</v>
      </c>
      <c r="AK55">
        <v>22.5747</v>
      </c>
      <c r="AL55">
        <v>59.209269999999989</v>
      </c>
      <c r="AM55">
        <v>0</v>
      </c>
      <c r="AN55">
        <v>0</v>
      </c>
      <c r="AO55">
        <v>3.2281199999999997</v>
      </c>
      <c r="AP55">
        <v>4.1633524799999995</v>
      </c>
      <c r="AQ55">
        <v>11.790900000000002</v>
      </c>
      <c r="AR55">
        <v>22.061894400000003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31.838328545113274</v>
      </c>
      <c r="BB55">
        <f t="shared" si="0"/>
        <v>950.82612885171079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287.88615818429071</v>
      </c>
      <c r="L56">
        <v>11.037526998780699</v>
      </c>
      <c r="M56">
        <v>63.765445967198389</v>
      </c>
      <c r="N56">
        <v>51.879921259842519</v>
      </c>
      <c r="O56">
        <v>73.283716101871974</v>
      </c>
      <c r="P56">
        <v>24.598206873651009</v>
      </c>
      <c r="Q56">
        <v>4.793787878787878</v>
      </c>
      <c r="R56">
        <v>18.617343456007795</v>
      </c>
      <c r="S56">
        <v>11.593458183241975</v>
      </c>
      <c r="T56">
        <v>0</v>
      </c>
      <c r="U56">
        <v>62.112738854136197</v>
      </c>
      <c r="V56">
        <v>6.2621464829586664</v>
      </c>
      <c r="W56">
        <v>15.280267433155082</v>
      </c>
      <c r="X56">
        <v>64.787406953621968</v>
      </c>
      <c r="Y56">
        <v>0</v>
      </c>
      <c r="Z56">
        <v>2.8784289599999999</v>
      </c>
      <c r="AA56">
        <v>6.170478912000001</v>
      </c>
      <c r="AB56">
        <v>17.352844704000002</v>
      </c>
      <c r="AC56">
        <v>12.7643852736</v>
      </c>
      <c r="AD56">
        <v>12.009792239999999</v>
      </c>
      <c r="AE56">
        <v>21.13101</v>
      </c>
      <c r="AF56">
        <v>6.1515000000000013</v>
      </c>
      <c r="AG56">
        <v>10.068591360000001</v>
      </c>
      <c r="AH56">
        <v>66.88032192</v>
      </c>
      <c r="AI56">
        <v>0</v>
      </c>
      <c r="AJ56">
        <v>0</v>
      </c>
      <c r="AK56">
        <v>22.5747</v>
      </c>
      <c r="AL56">
        <v>59.209269999999989</v>
      </c>
      <c r="AM56">
        <v>0</v>
      </c>
      <c r="AN56">
        <v>0</v>
      </c>
      <c r="AO56">
        <v>3.2281199999999997</v>
      </c>
      <c r="AP56">
        <v>4.1633524799999995</v>
      </c>
      <c r="AQ56">
        <v>11.790900000000002</v>
      </c>
      <c r="AR56">
        <v>22.061894400000003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32.02231478704519</v>
      </c>
      <c r="BB56">
        <f t="shared" si="0"/>
        <v>956.32073070369961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512.33566406841146</v>
      </c>
      <c r="L57">
        <v>11.037576833880031</v>
      </c>
      <c r="M57">
        <v>63.765445967198389</v>
      </c>
      <c r="N57">
        <v>51.879921259842519</v>
      </c>
      <c r="O57">
        <v>73.283716101871974</v>
      </c>
      <c r="P57">
        <v>24.598206873651009</v>
      </c>
      <c r="Q57">
        <v>4.793787878787878</v>
      </c>
      <c r="R57">
        <v>18.617343456007795</v>
      </c>
      <c r="S57">
        <v>11.593458183241975</v>
      </c>
      <c r="T57">
        <v>0</v>
      </c>
      <c r="U57">
        <v>62.112738854136197</v>
      </c>
      <c r="V57">
        <v>6.2621464829586664</v>
      </c>
      <c r="W57">
        <v>15.280267433155082</v>
      </c>
      <c r="X57">
        <v>64.787406953621968</v>
      </c>
      <c r="Y57">
        <v>0</v>
      </c>
      <c r="Z57">
        <v>2.8784289599999999</v>
      </c>
      <c r="AA57">
        <v>6.170478912000001</v>
      </c>
      <c r="AB57">
        <v>17.352844704000002</v>
      </c>
      <c r="AC57">
        <v>12.7643852736</v>
      </c>
      <c r="AD57">
        <v>12.009792239999999</v>
      </c>
      <c r="AE57">
        <v>21.13101</v>
      </c>
      <c r="AF57">
        <v>6.1515000000000013</v>
      </c>
      <c r="AG57">
        <v>10.068591360000001</v>
      </c>
      <c r="AH57">
        <v>66.88032192</v>
      </c>
      <c r="AI57">
        <v>0</v>
      </c>
      <c r="AJ57">
        <v>0</v>
      </c>
      <c r="AK57">
        <v>22.5747</v>
      </c>
      <c r="AL57">
        <v>59.209269999999989</v>
      </c>
      <c r="AM57">
        <v>0</v>
      </c>
      <c r="AN57">
        <v>0</v>
      </c>
      <c r="AO57">
        <v>3.2281199999999997</v>
      </c>
      <c r="AP57">
        <v>1.91289168</v>
      </c>
      <c r="AQ57">
        <v>11.790900000000002</v>
      </c>
      <c r="AR57">
        <v>22.061894400000003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39.22156542814237</v>
      </c>
      <c r="BB57">
        <f t="shared" si="0"/>
        <v>1171.3205749818226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512.33662022177646</v>
      </c>
      <c r="L58">
        <v>11.037620560705069</v>
      </c>
      <c r="M58">
        <v>63.765445967198389</v>
      </c>
      <c r="N58">
        <v>51.879921259842519</v>
      </c>
      <c r="O58">
        <v>73.283716101871974</v>
      </c>
      <c r="P58">
        <v>24.598206873651009</v>
      </c>
      <c r="Q58">
        <v>4.793787878787878</v>
      </c>
      <c r="R58">
        <v>18.617343456007795</v>
      </c>
      <c r="S58">
        <v>11.593458183241975</v>
      </c>
      <c r="T58">
        <v>0</v>
      </c>
      <c r="U58">
        <v>62.112738854136197</v>
      </c>
      <c r="V58">
        <v>6.2621464829586664</v>
      </c>
      <c r="W58">
        <v>15.280267433155082</v>
      </c>
      <c r="X58">
        <v>64.787406953621968</v>
      </c>
      <c r="Y58">
        <v>0</v>
      </c>
      <c r="Z58">
        <v>2.8784289599999999</v>
      </c>
      <c r="AA58">
        <v>12.340957824000002</v>
      </c>
      <c r="AB58">
        <v>17.352844704000002</v>
      </c>
      <c r="AC58">
        <v>12.7643852736</v>
      </c>
      <c r="AD58">
        <v>12.009792239999999</v>
      </c>
      <c r="AE58">
        <v>21.13101</v>
      </c>
      <c r="AF58">
        <v>6.1515000000000013</v>
      </c>
      <c r="AG58">
        <v>10.068591360000001</v>
      </c>
      <c r="AH58">
        <v>66.88032192</v>
      </c>
      <c r="AI58">
        <v>0</v>
      </c>
      <c r="AJ58">
        <v>0</v>
      </c>
      <c r="AK58">
        <v>22.5747</v>
      </c>
      <c r="AL58">
        <v>59.209269999999989</v>
      </c>
      <c r="AM58">
        <v>0</v>
      </c>
      <c r="AN58">
        <v>0</v>
      </c>
      <c r="AO58">
        <v>3.2281199999999997</v>
      </c>
      <c r="AP58">
        <v>1.91289168</v>
      </c>
      <c r="AQ58">
        <v>11.790900000000002</v>
      </c>
      <c r="AR58">
        <v>22.061894400000003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39.421523317409935</v>
      </c>
      <c r="BB58">
        <f t="shared" si="0"/>
        <v>1177.2920958847449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512.33432586656556</v>
      </c>
      <c r="L59">
        <v>11.037618910086291</v>
      </c>
      <c r="M59">
        <v>63.765445967198389</v>
      </c>
      <c r="N59">
        <v>51.879921259842519</v>
      </c>
      <c r="O59">
        <v>73.283716101871974</v>
      </c>
      <c r="P59">
        <v>24.598206873651009</v>
      </c>
      <c r="Q59">
        <v>4.793787878787878</v>
      </c>
      <c r="R59">
        <v>18.617343456007795</v>
      </c>
      <c r="S59">
        <v>11.593458183241975</v>
      </c>
      <c r="T59">
        <v>0</v>
      </c>
      <c r="U59">
        <v>62.112738854136197</v>
      </c>
      <c r="V59">
        <v>6.2621464829586664</v>
      </c>
      <c r="W59">
        <v>15.280267433155082</v>
      </c>
      <c r="X59">
        <v>64.787406953621968</v>
      </c>
      <c r="Y59">
        <v>0</v>
      </c>
      <c r="Z59">
        <v>2.8784289599999999</v>
      </c>
      <c r="AA59">
        <v>12.340957824000002</v>
      </c>
      <c r="AB59">
        <v>17.352844704000002</v>
      </c>
      <c r="AC59">
        <v>12.7643852736</v>
      </c>
      <c r="AD59">
        <v>12.009792239999999</v>
      </c>
      <c r="AE59">
        <v>21.13101</v>
      </c>
      <c r="AF59">
        <v>6.1515000000000013</v>
      </c>
      <c r="AG59">
        <v>10.068591360000001</v>
      </c>
      <c r="AH59">
        <v>66.88032192</v>
      </c>
      <c r="AI59">
        <v>0</v>
      </c>
      <c r="AJ59">
        <v>0</v>
      </c>
      <c r="AK59">
        <v>22.5747</v>
      </c>
      <c r="AL59">
        <v>59.209269999999989</v>
      </c>
      <c r="AM59">
        <v>0</v>
      </c>
      <c r="AN59">
        <v>0</v>
      </c>
      <c r="AO59">
        <v>3.2281199999999997</v>
      </c>
      <c r="AP59">
        <v>1.91289168</v>
      </c>
      <c r="AQ59">
        <v>17.686350000000001</v>
      </c>
      <c r="AR59">
        <v>22.061894400000003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39.612459908157135</v>
      </c>
      <c r="BB59">
        <f t="shared" si="0"/>
        <v>1182.9943132881679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512.33848868099244</v>
      </c>
      <c r="L60">
        <v>11.037408227848099</v>
      </c>
      <c r="M60">
        <v>63.765445967198389</v>
      </c>
      <c r="N60">
        <v>51.879921259842519</v>
      </c>
      <c r="O60">
        <v>73.283716101871974</v>
      </c>
      <c r="P60">
        <v>24.598206873651009</v>
      </c>
      <c r="Q60">
        <v>4.793787878787878</v>
      </c>
      <c r="R60">
        <v>18.617343456007795</v>
      </c>
      <c r="S60">
        <v>11.593458183241975</v>
      </c>
      <c r="T60">
        <v>0</v>
      </c>
      <c r="U60">
        <v>62.112738854136197</v>
      </c>
      <c r="V60">
        <v>6.2621464829586664</v>
      </c>
      <c r="W60">
        <v>15.280267433155082</v>
      </c>
      <c r="X60">
        <v>64.787406953621968</v>
      </c>
      <c r="Y60">
        <v>0</v>
      </c>
      <c r="Z60">
        <v>2.8784289599999999</v>
      </c>
      <c r="AA60">
        <v>12.340957824000002</v>
      </c>
      <c r="AB60">
        <v>17.352844704000002</v>
      </c>
      <c r="AC60">
        <v>12.7643852736</v>
      </c>
      <c r="AD60">
        <v>12.009792239999999</v>
      </c>
      <c r="AE60">
        <v>21.13101</v>
      </c>
      <c r="AF60">
        <v>6.1515000000000013</v>
      </c>
      <c r="AG60">
        <v>10.068591360000001</v>
      </c>
      <c r="AH60">
        <v>66.88032192</v>
      </c>
      <c r="AI60">
        <v>0</v>
      </c>
      <c r="AJ60">
        <v>0</v>
      </c>
      <c r="AK60">
        <v>22.5747</v>
      </c>
      <c r="AL60">
        <v>59.209269999999989</v>
      </c>
      <c r="AM60">
        <v>0</v>
      </c>
      <c r="AN60">
        <v>0</v>
      </c>
      <c r="AO60">
        <v>3.2281199999999997</v>
      </c>
      <c r="AP60">
        <v>1.91289168</v>
      </c>
      <c r="AQ60">
        <v>17.686350000000001</v>
      </c>
      <c r="AR60">
        <v>22.061894400000003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39.612588161825215</v>
      </c>
      <c r="BB60">
        <f t="shared" si="0"/>
        <v>1182.9981371666886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512.33848868099244</v>
      </c>
      <c r="L61">
        <v>11.037408227848099</v>
      </c>
      <c r="M61">
        <v>63.765445967198389</v>
      </c>
      <c r="N61">
        <v>51.879921259842519</v>
      </c>
      <c r="O61">
        <v>73.283716101871974</v>
      </c>
      <c r="P61">
        <v>24.598206873651009</v>
      </c>
      <c r="Q61">
        <v>4.793787878787878</v>
      </c>
      <c r="R61">
        <v>18.617343456007795</v>
      </c>
      <c r="S61">
        <v>11.593458183241975</v>
      </c>
      <c r="T61">
        <v>0</v>
      </c>
      <c r="U61">
        <v>62.112738854136197</v>
      </c>
      <c r="V61">
        <v>6.2621464829586664</v>
      </c>
      <c r="W61">
        <v>15.280267433155082</v>
      </c>
      <c r="X61">
        <v>64.787406953621968</v>
      </c>
      <c r="Y61">
        <v>0</v>
      </c>
      <c r="Z61">
        <v>2.8784289599999999</v>
      </c>
      <c r="AA61">
        <v>12.340957824000002</v>
      </c>
      <c r="AB61">
        <v>17.352844704000002</v>
      </c>
      <c r="AC61">
        <v>12.7643852736</v>
      </c>
      <c r="AD61">
        <v>8.006528160000002</v>
      </c>
      <c r="AE61">
        <v>21.13101</v>
      </c>
      <c r="AF61">
        <v>6.1515000000000013</v>
      </c>
      <c r="AG61">
        <v>10.068591360000001</v>
      </c>
      <c r="AH61">
        <v>66.88032192</v>
      </c>
      <c r="AI61">
        <v>0</v>
      </c>
      <c r="AJ61">
        <v>0</v>
      </c>
      <c r="AK61">
        <v>22.5747</v>
      </c>
      <c r="AL61">
        <v>59.209269999999989</v>
      </c>
      <c r="AM61">
        <v>0</v>
      </c>
      <c r="AN61">
        <v>0</v>
      </c>
      <c r="AO61">
        <v>3.2281199999999997</v>
      </c>
      <c r="AP61">
        <v>1.91289168</v>
      </c>
      <c r="AQ61">
        <v>17.686350000000001</v>
      </c>
      <c r="AR61">
        <v>22.061894400000003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39.482882739425222</v>
      </c>
      <c r="BB61">
        <f t="shared" si="0"/>
        <v>1179.1245785090887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512.33848868099244</v>
      </c>
      <c r="L62">
        <v>11.037408227848099</v>
      </c>
      <c r="M62">
        <v>63.765445967198389</v>
      </c>
      <c r="N62">
        <v>51.879921259842519</v>
      </c>
      <c r="O62">
        <v>73.283716101871974</v>
      </c>
      <c r="P62">
        <v>24.598206873651009</v>
      </c>
      <c r="Q62">
        <v>4.793787878787878</v>
      </c>
      <c r="R62">
        <v>18.617343456007795</v>
      </c>
      <c r="S62">
        <v>11.593458183241975</v>
      </c>
      <c r="T62">
        <v>0</v>
      </c>
      <c r="U62">
        <v>62.112738854136197</v>
      </c>
      <c r="V62">
        <v>6.2621464829586664</v>
      </c>
      <c r="W62">
        <v>15.280267433155082</v>
      </c>
      <c r="X62">
        <v>64.787406953621968</v>
      </c>
      <c r="Y62">
        <v>0</v>
      </c>
      <c r="Z62">
        <v>2.8784289599999999</v>
      </c>
      <c r="AA62">
        <v>12.340957824000002</v>
      </c>
      <c r="AB62">
        <v>17.352844704000002</v>
      </c>
      <c r="AC62">
        <v>12.7643852736</v>
      </c>
      <c r="AD62">
        <v>4.003264080000001</v>
      </c>
      <c r="AE62">
        <v>20.511167040000004</v>
      </c>
      <c r="AF62">
        <v>6.1515000000000013</v>
      </c>
      <c r="AG62">
        <v>10.068591360000001</v>
      </c>
      <c r="AH62">
        <v>66.88032192</v>
      </c>
      <c r="AI62">
        <v>0</v>
      </c>
      <c r="AJ62">
        <v>0</v>
      </c>
      <c r="AK62">
        <v>22.5747</v>
      </c>
      <c r="AL62">
        <v>59.209269999999989</v>
      </c>
      <c r="AM62">
        <v>0</v>
      </c>
      <c r="AN62">
        <v>0</v>
      </c>
      <c r="AO62">
        <v>3.2281199999999997</v>
      </c>
      <c r="AP62">
        <v>1.91289168</v>
      </c>
      <c r="AQ62">
        <v>17.686350000000001</v>
      </c>
      <c r="AR62">
        <v>22.061894400000003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39.333094018625218</v>
      </c>
      <c r="BB62">
        <f t="shared" si="0"/>
        <v>1174.6512601898887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512.33848868099244</v>
      </c>
      <c r="L63">
        <v>11.037408227848099</v>
      </c>
      <c r="M63">
        <v>63.765445967198389</v>
      </c>
      <c r="N63">
        <v>51.879921259842519</v>
      </c>
      <c r="O63">
        <v>73.283716101871974</v>
      </c>
      <c r="P63">
        <v>24.598206873651009</v>
      </c>
      <c r="Q63">
        <v>4.793787878787878</v>
      </c>
      <c r="R63">
        <v>18.617343456007795</v>
      </c>
      <c r="S63">
        <v>11.593458183241975</v>
      </c>
      <c r="T63">
        <v>0</v>
      </c>
      <c r="U63">
        <v>62.112738854136197</v>
      </c>
      <c r="V63">
        <v>6.2621464829586664</v>
      </c>
      <c r="W63">
        <v>15.280267433155082</v>
      </c>
      <c r="X63">
        <v>64.787406953621968</v>
      </c>
      <c r="Y63">
        <v>0</v>
      </c>
      <c r="Z63">
        <v>2.8784289599999999</v>
      </c>
      <c r="AA63">
        <v>18.511436736</v>
      </c>
      <c r="AB63">
        <v>17.352844704000002</v>
      </c>
      <c r="AC63">
        <v>12.7643852736</v>
      </c>
      <c r="AD63">
        <v>4.003264080000001</v>
      </c>
      <c r="AE63">
        <v>20.004022800000001</v>
      </c>
      <c r="AF63">
        <v>6.1515000000000013</v>
      </c>
      <c r="AG63">
        <v>10.068591360000001</v>
      </c>
      <c r="AH63">
        <v>66.88032192</v>
      </c>
      <c r="AI63">
        <v>0</v>
      </c>
      <c r="AJ63">
        <v>0</v>
      </c>
      <c r="AK63">
        <v>22.5747</v>
      </c>
      <c r="AL63">
        <v>59.209269999999989</v>
      </c>
      <c r="AM63">
        <v>0</v>
      </c>
      <c r="AN63">
        <v>0</v>
      </c>
      <c r="AO63">
        <v>3.2926824000000003</v>
      </c>
      <c r="AP63">
        <v>1.91289168</v>
      </c>
      <c r="AQ63">
        <v>17.686350000000001</v>
      </c>
      <c r="AR63">
        <v>22.061894400000003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39.518677978625206</v>
      </c>
      <c r="BB63">
        <f t="shared" si="0"/>
        <v>1180.1935733018888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512.33848868099244</v>
      </c>
      <c r="L64">
        <v>11.037408227848099</v>
      </c>
      <c r="M64">
        <v>63.765445967198389</v>
      </c>
      <c r="N64">
        <v>51.879921259842519</v>
      </c>
      <c r="O64">
        <v>73.283716101871974</v>
      </c>
      <c r="P64">
        <v>24.598206873651009</v>
      </c>
      <c r="Q64">
        <v>4.793787878787878</v>
      </c>
      <c r="R64">
        <v>18.617343456007795</v>
      </c>
      <c r="S64">
        <v>11.593458183241975</v>
      </c>
      <c r="T64">
        <v>0</v>
      </c>
      <c r="U64">
        <v>62.112738854136197</v>
      </c>
      <c r="V64">
        <v>6.2621464829586664</v>
      </c>
      <c r="W64">
        <v>15.280267433155082</v>
      </c>
      <c r="X64">
        <v>64.787406953621968</v>
      </c>
      <c r="Y64">
        <v>0</v>
      </c>
      <c r="Z64">
        <v>2.8784289599999999</v>
      </c>
      <c r="AA64">
        <v>18.511436736</v>
      </c>
      <c r="AB64">
        <v>17.352844704000002</v>
      </c>
      <c r="AC64">
        <v>12.7643852736</v>
      </c>
      <c r="AD64">
        <v>4.003264080000001</v>
      </c>
      <c r="AE64">
        <v>20.004022800000001</v>
      </c>
      <c r="AF64">
        <v>6.1515000000000013</v>
      </c>
      <c r="AG64">
        <v>10.068591360000001</v>
      </c>
      <c r="AH64">
        <v>66.88032192</v>
      </c>
      <c r="AI64">
        <v>0</v>
      </c>
      <c r="AJ64">
        <v>0</v>
      </c>
      <c r="AK64">
        <v>22.5747</v>
      </c>
      <c r="AL64">
        <v>59.209269999999989</v>
      </c>
      <c r="AM64">
        <v>0</v>
      </c>
      <c r="AN64">
        <v>0</v>
      </c>
      <c r="AO64">
        <v>3.2926824000000003</v>
      </c>
      <c r="AP64">
        <v>1.91289168</v>
      </c>
      <c r="AQ64">
        <v>17.686350000000001</v>
      </c>
      <c r="AR64">
        <v>22.061894400000003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39.518677978625206</v>
      </c>
      <c r="BB64">
        <f t="shared" si="0"/>
        <v>1180.1935733018888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512.33848868099244</v>
      </c>
      <c r="L65">
        <v>11.037408227848099</v>
      </c>
      <c r="M65">
        <v>63.765445967198389</v>
      </c>
      <c r="N65">
        <v>51.879921259842519</v>
      </c>
      <c r="O65">
        <v>73.283716101871974</v>
      </c>
      <c r="P65">
        <v>24.598206873651009</v>
      </c>
      <c r="Q65">
        <v>4.793787878787878</v>
      </c>
      <c r="R65">
        <v>18.617343456007795</v>
      </c>
      <c r="S65">
        <v>11.593458183241975</v>
      </c>
      <c r="T65">
        <v>0</v>
      </c>
      <c r="U65">
        <v>62.112738854136197</v>
      </c>
      <c r="V65">
        <v>6.2621464829586664</v>
      </c>
      <c r="W65">
        <v>15.280267433155082</v>
      </c>
      <c r="X65">
        <v>64.787406953621968</v>
      </c>
      <c r="Y65">
        <v>0</v>
      </c>
      <c r="Z65">
        <v>2.8784289599999999</v>
      </c>
      <c r="AA65">
        <v>18.511436736</v>
      </c>
      <c r="AB65">
        <v>17.352844704000002</v>
      </c>
      <c r="AC65">
        <v>12.7643852736</v>
      </c>
      <c r="AD65">
        <v>4.003264080000001</v>
      </c>
      <c r="AE65">
        <v>20.004022800000001</v>
      </c>
      <c r="AF65">
        <v>6.1515000000000013</v>
      </c>
      <c r="AG65">
        <v>10.068591360000001</v>
      </c>
      <c r="AH65">
        <v>66.88032192</v>
      </c>
      <c r="AI65">
        <v>0</v>
      </c>
      <c r="AJ65">
        <v>0</v>
      </c>
      <c r="AK65">
        <v>22.5747</v>
      </c>
      <c r="AL65">
        <v>59.209269999999989</v>
      </c>
      <c r="AM65">
        <v>0</v>
      </c>
      <c r="AN65">
        <v>0</v>
      </c>
      <c r="AO65">
        <v>3.2926824000000003</v>
      </c>
      <c r="AP65">
        <v>2.7568144800000001</v>
      </c>
      <c r="AQ65">
        <v>17.686350000000001</v>
      </c>
      <c r="AR65">
        <v>22.061894400000003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39.546021253025202</v>
      </c>
      <c r="BB65">
        <f t="shared" si="0"/>
        <v>1181.0101528274888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512.33848868099244</v>
      </c>
      <c r="L66">
        <v>11.037408227848099</v>
      </c>
      <c r="M66">
        <v>63.765445967198389</v>
      </c>
      <c r="N66">
        <v>51.879921259842519</v>
      </c>
      <c r="O66">
        <v>73.283716101871974</v>
      </c>
      <c r="P66">
        <v>24.598206873651009</v>
      </c>
      <c r="Q66">
        <v>4.793787878787878</v>
      </c>
      <c r="R66">
        <v>18.617343456007795</v>
      </c>
      <c r="S66">
        <v>11.593458183241975</v>
      </c>
      <c r="T66">
        <v>0</v>
      </c>
      <c r="U66">
        <v>62.112738854136197</v>
      </c>
      <c r="V66">
        <v>6.2621464829586664</v>
      </c>
      <c r="W66">
        <v>15.280267433155082</v>
      </c>
      <c r="X66">
        <v>64.787406953621968</v>
      </c>
      <c r="Y66">
        <v>0</v>
      </c>
      <c r="Z66">
        <v>2.8784289599999999</v>
      </c>
      <c r="AA66">
        <v>18.511436736</v>
      </c>
      <c r="AB66">
        <v>17.352844704000002</v>
      </c>
      <c r="AC66">
        <v>12.7643852736</v>
      </c>
      <c r="AD66">
        <v>4.003264080000001</v>
      </c>
      <c r="AE66">
        <v>20.004022800000001</v>
      </c>
      <c r="AF66">
        <v>6.1515000000000013</v>
      </c>
      <c r="AG66">
        <v>10.068591360000001</v>
      </c>
      <c r="AH66">
        <v>66.88032192</v>
      </c>
      <c r="AI66">
        <v>0</v>
      </c>
      <c r="AJ66">
        <v>0</v>
      </c>
      <c r="AK66">
        <v>22.5747</v>
      </c>
      <c r="AL66">
        <v>59.209269999999989</v>
      </c>
      <c r="AM66">
        <v>0</v>
      </c>
      <c r="AN66">
        <v>0</v>
      </c>
      <c r="AO66">
        <v>3.2926824000000003</v>
      </c>
      <c r="AP66">
        <v>2.7568144800000001</v>
      </c>
      <c r="AQ66">
        <v>17.686350000000001</v>
      </c>
      <c r="AR66">
        <v>22.061894400000003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39.546021253025202</v>
      </c>
      <c r="BB66">
        <f t="shared" si="0"/>
        <v>1181.0101528274888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512.33848868099244</v>
      </c>
      <c r="L67">
        <v>11.037408227848099</v>
      </c>
      <c r="M67">
        <v>63.765445967198389</v>
      </c>
      <c r="N67">
        <v>51.879921259842519</v>
      </c>
      <c r="O67">
        <v>73.283716101871974</v>
      </c>
      <c r="P67">
        <v>24.598206873651009</v>
      </c>
      <c r="Q67">
        <v>4.793787878787878</v>
      </c>
      <c r="R67">
        <v>18.617343456007795</v>
      </c>
      <c r="S67">
        <v>11.593458183241975</v>
      </c>
      <c r="T67">
        <v>0</v>
      </c>
      <c r="U67">
        <v>62.112738854136197</v>
      </c>
      <c r="V67">
        <v>6.2621464829586664</v>
      </c>
      <c r="W67">
        <v>15.280267433155082</v>
      </c>
      <c r="X67">
        <v>64.787406953621968</v>
      </c>
      <c r="Y67">
        <v>0</v>
      </c>
      <c r="Z67">
        <v>2.8784289599999999</v>
      </c>
      <c r="AA67">
        <v>18.511436736</v>
      </c>
      <c r="AB67">
        <v>17.352844704000002</v>
      </c>
      <c r="AC67">
        <v>12.7643852736</v>
      </c>
      <c r="AD67">
        <v>4.003264080000001</v>
      </c>
      <c r="AE67">
        <v>20.004022800000001</v>
      </c>
 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    <c r="AK67">
        <v>22.5747</v>
      </c>
      <c r="AL67">
        <v>59.209269999999989</v>
      </c>
      <c r="AM67">
        <v>2.3184297714285718</v>
      </c>
      <c r="AN67">
        <v>0</v>
      </c>
      <c r="AO67">
        <v>3.2539449600000006</v>
      </c>
      <c r="AP67">
        <v>2.7568144800000001</v>
      </c>
      <c r="AQ67">
        <v>11.790900000000002</v>
      </c>
      <c r="AR67">
        <v>22.061894400000003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39.428870462123612</v>
      </c>
      <c r="BB67">
        <f t="shared" si="0"/>
        <v>1177.5115459498188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512.33848868099244</v>
      </c>
      <c r="L68">
        <v>11.037408227848099</v>
      </c>
      <c r="M68">
        <v>63.765445967198389</v>
      </c>
      <c r="N68">
        <v>51.879921259842519</v>
      </c>
      <c r="O68">
        <v>73.283716101871974</v>
      </c>
      <c r="P68">
        <v>24.598206873651009</v>
      </c>
      <c r="Q68">
        <v>4.793787878787878</v>
      </c>
      <c r="R68">
        <v>18.617343456007795</v>
      </c>
      <c r="S68">
        <v>11.593458183241975</v>
      </c>
      <c r="T68">
        <v>0</v>
      </c>
      <c r="U68">
        <v>62.112738854136197</v>
      </c>
      <c r="V68">
        <v>6.2621464829586664</v>
      </c>
      <c r="W68">
        <v>15.280267433155082</v>
      </c>
      <c r="X68">
        <v>64.787406953621968</v>
      </c>
      <c r="Y68">
        <v>0</v>
      </c>
      <c r="Z68">
        <v>2.8784289599999999</v>
      </c>
      <c r="AA68">
        <v>18.511436736</v>
      </c>
      <c r="AB68">
        <v>17.352844704000002</v>
      </c>
      <c r="AC68">
        <v>12.7643852736</v>
      </c>
      <c r="AD68">
        <v>4.003264080000001</v>
      </c>
      <c r="AE68">
        <v>20.004022800000001</v>
      </c>
      <c r="AF68">
        <v>6.1515000000000013</v>
      </c>
      <c r="AG68">
        <v>10.068591360000001</v>
      </c>
      <c r="AH68">
        <v>66.88032192</v>
      </c>
      <c r="AI68">
        <v>0</v>
      </c>
      <c r="AJ68">
        <v>0</v>
      </c>
      <c r="AK68">
        <v>22.5747</v>
      </c>
      <c r="AL68">
        <v>59.209269999999989</v>
      </c>
      <c r="AM68">
        <v>2.3184297714285718</v>
      </c>
      <c r="AN68">
        <v>0</v>
      </c>
      <c r="AO68">
        <v>3.2539449600000006</v>
      </c>
      <c r="AP68">
        <v>2.7568144800000001</v>
      </c>
      <c r="AQ68">
        <v>11.790900000000002</v>
      </c>
      <c r="AR68">
        <v>22.061894400000003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39.428870462123612</v>
      </c>
      <c r="BB68">
        <f t="shared" ref="BB68:BB99" si="1">SUM(B68:AZ68)-BA68</f>
        <v>1177.5115459498188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512.33848868099244</v>
      </c>
      <c r="L69">
        <v>11.037408227848099</v>
      </c>
      <c r="M69">
        <v>63.765445967198389</v>
      </c>
      <c r="N69">
        <v>51.879921259842519</v>
      </c>
      <c r="O69">
        <v>73.283716101871974</v>
      </c>
      <c r="P69">
        <v>24.598206873651009</v>
      </c>
      <c r="Q69">
        <v>4.793787878787878</v>
      </c>
      <c r="R69">
        <v>18.617343456007795</v>
      </c>
      <c r="S69">
        <v>11.593458183241975</v>
      </c>
      <c r="T69">
        <v>0</v>
      </c>
      <c r="U69">
        <v>62.112738854136197</v>
      </c>
      <c r="V69">
        <v>6.2621464829586664</v>
      </c>
      <c r="W69">
        <v>15.280267433155082</v>
      </c>
      <c r="X69">
        <v>64.787406953621968</v>
      </c>
      <c r="Y69">
        <v>0</v>
      </c>
      <c r="Z69">
        <v>2.8784289599999999</v>
      </c>
      <c r="AA69">
        <v>18.511436736</v>
      </c>
      <c r="AB69">
        <v>17.352844704000002</v>
      </c>
      <c r="AC69">
        <v>12.7643852736</v>
      </c>
      <c r="AD69">
        <v>4.003264080000001</v>
      </c>
      <c r="AE69">
        <v>21.694503599999997</v>
      </c>
      <c r="AF69">
        <v>6.1515000000000013</v>
      </c>
      <c r="AG69">
        <v>10.068591360000001</v>
      </c>
      <c r="AH69">
        <v>66.88032192</v>
      </c>
      <c r="AI69">
        <v>0</v>
      </c>
      <c r="AJ69">
        <v>0</v>
      </c>
      <c r="AK69">
        <v>22.5747</v>
      </c>
      <c r="AL69">
        <v>59.209269999999989</v>
      </c>
      <c r="AM69">
        <v>4.6368595428571435</v>
      </c>
      <c r="AN69">
        <v>0</v>
      </c>
      <c r="AO69">
        <v>3.2539449600000006</v>
      </c>
      <c r="AP69">
        <v>2.7568144800000001</v>
      </c>
      <c r="AQ69">
        <v>11.790900000000002</v>
      </c>
      <c r="AR69">
        <v>22.061894400000003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39.558758799222034</v>
      </c>
      <c r="BB69">
        <f t="shared" si="1"/>
        <v>1181.3905681841488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512.33848868099244</v>
      </c>
      <c r="L70">
        <v>11.037408227848099</v>
      </c>
      <c r="M70">
        <v>63.765445967198389</v>
      </c>
      <c r="N70">
        <v>51.879921259842519</v>
      </c>
      <c r="O70">
        <v>73.283716101871974</v>
      </c>
      <c r="P70">
        <v>24.598206873651009</v>
      </c>
      <c r="Q70">
        <v>4.793787878787878</v>
      </c>
      <c r="R70">
        <v>18.617343456007795</v>
      </c>
      <c r="S70">
        <v>11.593458183241975</v>
      </c>
      <c r="T70">
        <v>0</v>
      </c>
      <c r="U70">
        <v>62.112738854136197</v>
      </c>
      <c r="V70">
        <v>6.2621464829586664</v>
      </c>
      <c r="W70">
        <v>15.280267433155082</v>
      </c>
      <c r="X70">
        <v>64.787406953621968</v>
      </c>
      <c r="Y70">
        <v>0</v>
      </c>
      <c r="Z70">
        <v>2.8784289599999999</v>
      </c>
      <c r="AA70">
        <v>18.511436736</v>
      </c>
      <c r="AB70">
        <v>17.352844704000002</v>
      </c>
      <c r="AC70">
        <v>12.7643852736</v>
      </c>
      <c r="AD70">
        <v>4.003264080000001</v>
      </c>
      <c r="AE70">
        <v>21.694503599999997</v>
      </c>
      <c r="AF70">
        <v>6.1515000000000013</v>
      </c>
      <c r="AG70">
        <v>10.068591360000001</v>
      </c>
      <c r="AH70">
        <v>66.88032192</v>
      </c>
      <c r="AI70">
        <v>0</v>
      </c>
      <c r="AJ70">
        <v>0</v>
      </c>
      <c r="AK70">
        <v>22.5747</v>
      </c>
      <c r="AL70">
        <v>59.209269999999989</v>
      </c>
      <c r="AM70">
        <v>4.6368595428571435</v>
      </c>
      <c r="AN70">
        <v>0</v>
      </c>
      <c r="AO70">
        <v>3.2539449600000006</v>
      </c>
      <c r="AP70">
        <v>2.7568144800000001</v>
      </c>
      <c r="AQ70">
        <v>11.790900000000002</v>
      </c>
      <c r="AR70">
        <v>22.061894400000003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39.558758799222034</v>
      </c>
      <c r="BB70">
        <f t="shared" si="1"/>
        <v>1181.3905681841488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512.33848868099244</v>
      </c>
      <c r="L71">
        <v>11.037408227848099</v>
      </c>
      <c r="M71">
        <v>63.765445967198389</v>
      </c>
      <c r="N71">
        <v>51.879921259842519</v>
      </c>
      <c r="O71">
        <v>73.283716101871974</v>
      </c>
      <c r="P71">
        <v>24.598206873651009</v>
      </c>
      <c r="Q71">
        <v>4.793787878787878</v>
      </c>
      <c r="R71">
        <v>18.617343456007795</v>
      </c>
      <c r="S71">
        <v>11.593458183241975</v>
      </c>
      <c r="T71">
        <v>0</v>
      </c>
      <c r="U71">
        <v>62.112738854136197</v>
      </c>
      <c r="V71">
        <v>6.2621464829586664</v>
      </c>
      <c r="W71">
        <v>14.934156278504105</v>
      </c>
      <c r="X71">
        <v>64.787406953621968</v>
      </c>
      <c r="Y71">
        <v>0</v>
      </c>
      <c r="Z71">
        <v>2.8784289599999999</v>
      </c>
      <c r="AA71">
        <v>18.511436736</v>
      </c>
      <c r="AB71">
        <v>17.352844704000002</v>
      </c>
      <c r="AC71">
        <v>12.7643852736</v>
      </c>
      <c r="AD71">
        <v>4.003264080000001</v>
      </c>
      <c r="AE71">
        <v>21.694503599999997</v>
      </c>
      <c r="AF71">
        <v>6.1515000000000013</v>
      </c>
      <c r="AG71">
        <v>10.068591360000001</v>
      </c>
      <c r="AH71">
        <v>66.88032192</v>
      </c>
      <c r="AI71">
        <v>0</v>
      </c>
      <c r="AJ71">
        <v>0</v>
      </c>
      <c r="AK71">
        <v>22.5747</v>
      </c>
      <c r="AL71">
        <v>59.209269999999989</v>
      </c>
      <c r="AM71">
        <v>4.6368595428571435</v>
      </c>
      <c r="AN71">
        <v>0</v>
      </c>
      <c r="AO71">
        <v>3.2539449600000006</v>
      </c>
      <c r="AP71">
        <v>2.7568144800000001</v>
      </c>
      <c r="AQ71">
        <v>11.790900000000002</v>
      </c>
      <c r="AR71">
        <v>22.061894400000003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39.547544729361519</v>
      </c>
      <c r="BB71">
        <f t="shared" si="1"/>
        <v>1181.0556710993583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512.33848868099244</v>
      </c>
      <c r="L72">
        <v>11.037408227848099</v>
      </c>
      <c r="M72">
        <v>63.765445967198389</v>
      </c>
      <c r="N72">
        <v>51.879921259842519</v>
      </c>
      <c r="O72">
        <v>73.283716101871974</v>
      </c>
      <c r="P72">
        <v>24.598206873651009</v>
      </c>
      <c r="Q72">
        <v>4.793787878787878</v>
      </c>
      <c r="R72">
        <v>18.617343456007795</v>
      </c>
      <c r="S72">
        <v>11.593458183241975</v>
      </c>
      <c r="T72">
        <v>0</v>
      </c>
      <c r="U72">
        <v>62.112738854136197</v>
      </c>
      <c r="V72">
        <v>6.2621464829586664</v>
      </c>
      <c r="W72">
        <v>14.934156278504105</v>
      </c>
      <c r="X72">
        <v>64.787406953621968</v>
      </c>
      <c r="Y72">
        <v>0</v>
      </c>
      <c r="Z72">
        <v>2.8784289599999999</v>
      </c>
      <c r="AA72">
        <v>18.511436736</v>
      </c>
      <c r="AB72">
        <v>17.352844704000002</v>
      </c>
      <c r="AC72">
        <v>12.7643852736</v>
      </c>
      <c r="AD72">
        <v>4.003264080000001</v>
      </c>
      <c r="AE72">
        <v>21.694503599999997</v>
      </c>
      <c r="AF72">
        <v>6.1515000000000013</v>
      </c>
      <c r="AG72">
        <v>10.068591360000001</v>
      </c>
      <c r="AH72">
        <v>66.88032192</v>
      </c>
      <c r="AI72">
        <v>0</v>
      </c>
      <c r="AJ72">
        <v>0</v>
      </c>
      <c r="AK72">
        <v>22.5747</v>
      </c>
      <c r="AL72">
        <v>59.209269999999989</v>
      </c>
      <c r="AM72">
        <v>4.6368595428571435</v>
      </c>
      <c r="AN72">
        <v>0</v>
      </c>
      <c r="AO72">
        <v>3.2539449600000006</v>
      </c>
      <c r="AP72">
        <v>2.7568144800000001</v>
      </c>
      <c r="AQ72">
        <v>11.790900000000002</v>
      </c>
      <c r="AR72">
        <v>22.061894400000003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39.547544729361519</v>
      </c>
      <c r="BB72">
        <f t="shared" si="1"/>
        <v>1181.0556710993583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512.33848868099244</v>
      </c>
      <c r="L73">
        <v>11.037408227848099</v>
      </c>
      <c r="M73">
        <v>63.765445967198389</v>
      </c>
      <c r="N73">
        <v>51.879921259842519</v>
      </c>
      <c r="O73">
        <v>73.283716101871974</v>
      </c>
      <c r="P73">
        <v>24.823993992758393</v>
      </c>
      <c r="Q73">
        <v>4.793787878787878</v>
      </c>
      <c r="R73">
        <v>18.617343456007795</v>
      </c>
      <c r="S73">
        <v>11.593458183241975</v>
      </c>
      <c r="T73">
        <v>0</v>
      </c>
      <c r="U73">
        <v>62.112738854136197</v>
      </c>
      <c r="V73">
        <v>6.2621464829586664</v>
      </c>
      <c r="W73">
        <v>15.280267433155082</v>
      </c>
      <c r="X73">
        <v>64.787406953621968</v>
      </c>
      <c r="Y73">
        <v>0</v>
      </c>
      <c r="Z73">
        <v>2.8784289599999999</v>
      </c>
      <c r="AA73">
        <v>18.511436736</v>
      </c>
      <c r="AB73">
        <v>17.352844704000002</v>
      </c>
      <c r="AC73">
        <v>12.7643852736</v>
      </c>
      <c r="AD73">
        <v>8.006528160000002</v>
      </c>
      <c r="AE73">
        <v>21.694503599999997</v>
      </c>
      <c r="AF73">
        <v>6.1515000000000013</v>
      </c>
      <c r="AG73">
        <v>10.068591360000001</v>
      </c>
      <c r="AH73">
        <v>66.88032192</v>
      </c>
      <c r="AI73">
        <v>0</v>
      </c>
      <c r="AJ73">
        <v>0</v>
      </c>
      <c r="AK73">
        <v>22.5747</v>
      </c>
      <c r="AL73">
        <v>59.209269999999989</v>
      </c>
      <c r="AM73">
        <v>4.6368595428571435</v>
      </c>
      <c r="AN73">
        <v>0</v>
      </c>
      <c r="AO73">
        <v>3.2539449600000006</v>
      </c>
      <c r="AP73">
        <v>2.7568144800000001</v>
      </c>
      <c r="AQ73">
        <v>11.790900000000002</v>
      </c>
      <c r="AR73">
        <v>22.061894400000003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39.695780163481103</v>
      </c>
      <c r="BB73">
        <f t="shared" si="1"/>
        <v>1185.4825980189971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512.33848868099244</v>
      </c>
      <c r="L74">
        <v>11.037408227848099</v>
      </c>
      <c r="M74">
        <v>63.765445967198389</v>
      </c>
      <c r="N74">
        <v>51.879921259842519</v>
      </c>
      <c r="O74">
        <v>73.283716101871974</v>
      </c>
      <c r="P74">
        <v>24.823993992758393</v>
      </c>
      <c r="Q74">
        <v>4.793787878787878</v>
      </c>
      <c r="R74">
        <v>18.617343456007795</v>
      </c>
      <c r="S74">
        <v>11.593458183241975</v>
      </c>
      <c r="T74">
        <v>0</v>
      </c>
      <c r="U74">
        <v>62.112738854136197</v>
      </c>
      <c r="V74">
        <v>6.2621464829586664</v>
      </c>
      <c r="W74">
        <v>15.280267433155082</v>
      </c>
      <c r="X74">
        <v>64.787406953621968</v>
      </c>
      <c r="Y74">
        <v>0</v>
      </c>
      <c r="Z74">
        <v>2.8784289599999999</v>
      </c>
      <c r="AA74">
        <v>18.511436736</v>
      </c>
      <c r="AB74">
        <v>17.352844704000002</v>
      </c>
      <c r="AC74">
        <v>12.7643852736</v>
      </c>
      <c r="AD74">
        <v>8.006528160000002</v>
      </c>
      <c r="AE74">
        <v>21.694503599999997</v>
      </c>
      <c r="AF74">
        <v>6.1515000000000013</v>
      </c>
      <c r="AG74">
        <v>10.068591360000001</v>
      </c>
      <c r="AH74">
        <v>66.88032192</v>
      </c>
      <c r="AI74">
        <v>0</v>
      </c>
      <c r="AJ74">
        <v>0</v>
      </c>
      <c r="AK74">
        <v>22.5747</v>
      </c>
      <c r="AL74">
        <v>59.209269999999989</v>
      </c>
      <c r="AM74">
        <v>4.6368595428571435</v>
      </c>
      <c r="AN74">
        <v>0</v>
      </c>
      <c r="AO74">
        <v>3.2539449600000006</v>
      </c>
      <c r="AP74">
        <v>2.7568144800000001</v>
      </c>
      <c r="AQ74">
        <v>17.686350000000001</v>
      </c>
      <c r="AR74">
        <v>22.061894400000003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39.886792743481109</v>
      </c>
      <c r="BB74">
        <f t="shared" si="1"/>
        <v>1191.1870354389971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512.33848868099244</v>
      </c>
      <c r="L75">
        <v>11.037408227848099</v>
      </c>
      <c r="M75">
        <v>63.765445967198389</v>
      </c>
      <c r="N75">
        <v>51.879921259842519</v>
      </c>
      <c r="O75">
        <v>73.283716101871974</v>
      </c>
      <c r="P75">
        <v>24.823993992758393</v>
      </c>
      <c r="Q75">
        <v>4.793787878787878</v>
      </c>
      <c r="R75">
        <v>18.617343456007795</v>
      </c>
      <c r="S75">
        <v>11.593458183241975</v>
      </c>
      <c r="T75">
        <v>0</v>
      </c>
      <c r="U75">
        <v>62.112738854136197</v>
      </c>
      <c r="V75">
        <v>6.2621464829586664</v>
      </c>
      <c r="W75">
        <v>15.280267433155082</v>
      </c>
      <c r="X75">
        <v>64.787406953621968</v>
      </c>
      <c r="Y75">
        <v>0</v>
      </c>
      <c r="Z75">
        <v>0.4831200000000001</v>
      </c>
      <c r="AA75">
        <v>18.511436736</v>
      </c>
      <c r="AB75">
        <v>17.352844704000002</v>
      </c>
      <c r="AC75">
        <v>12.7643852736</v>
      </c>
      <c r="AD75">
        <v>8.006528160000002</v>
      </c>
      <c r="AE75">
        <v>21.712535395200003</v>
      </c>
      <c r="AF75">
        <v>6.1515000000000013</v>
      </c>
      <c r="AG75">
        <v>10.068591360000001</v>
      </c>
      <c r="AH75">
        <v>66.88032192</v>
      </c>
      <c r="AI75">
        <v>0</v>
      </c>
      <c r="AJ75">
        <v>0</v>
      </c>
      <c r="AK75">
        <v>22.5747</v>
      </c>
      <c r="AL75">
        <v>59.209269999999989</v>
      </c>
      <c r="AM75">
        <v>4.6368595428571435</v>
      </c>
      <c r="AN75">
        <v>0</v>
      </c>
      <c r="AO75">
        <v>4.0674311999999997</v>
      </c>
      <c r="AP75">
        <v>2.7568144800000001</v>
      </c>
      <c r="AQ75">
        <v>17.686350000000001</v>
      </c>
      <c r="AR75">
        <v>22.061894400000003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39.83612575308112</v>
      </c>
      <c r="BB75">
        <f t="shared" si="1"/>
        <v>1189.6739115045973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512.33848868099244</v>
      </c>
      <c r="L76">
        <v>11.037408227848099</v>
      </c>
      <c r="M76">
        <v>63.765445967198389</v>
      </c>
      <c r="N76">
        <v>51.879921259842519</v>
      </c>
      <c r="O76">
        <v>73.283716101871974</v>
      </c>
      <c r="P76">
        <v>24.823993992758393</v>
      </c>
      <c r="Q76">
        <v>4.793787878787878</v>
      </c>
      <c r="R76">
        <v>18.617343456007795</v>
      </c>
      <c r="S76">
        <v>11.593458183241975</v>
      </c>
      <c r="T76">
        <v>0</v>
      </c>
      <c r="U76">
        <v>62.112738854136197</v>
      </c>
      <c r="V76">
        <v>6.2621464829586664</v>
      </c>
      <c r="W76">
        <v>15.280267433155082</v>
      </c>
      <c r="X76">
        <v>64.787406953621968</v>
      </c>
      <c r="Y76">
        <v>0</v>
      </c>
      <c r="Z76">
        <v>0.4831200000000001</v>
      </c>
      <c r="AA76">
        <v>18.511436736</v>
      </c>
      <c r="AB76">
        <v>17.352844704000002</v>
      </c>
      <c r="AC76">
        <v>12.7643852736</v>
      </c>
      <c r="AD76">
        <v>8.006528160000002</v>
      </c>
      <c r="AE76">
        <v>21.712535395200003</v>
      </c>
      <c r="AF76">
        <v>6.1515000000000013</v>
      </c>
      <c r="AG76">
        <v>10.068591360000001</v>
      </c>
      <c r="AH76">
        <v>66.88032192</v>
      </c>
      <c r="AI76">
        <v>0</v>
      </c>
      <c r="AJ76">
        <v>0</v>
      </c>
      <c r="AK76">
        <v>22.5747</v>
      </c>
      <c r="AL76">
        <v>59.209269999999989</v>
      </c>
      <c r="AM76">
        <v>4.6368595428571435</v>
      </c>
      <c r="AN76">
        <v>0</v>
      </c>
      <c r="AO76">
        <v>4.0674311999999997</v>
      </c>
      <c r="AP76">
        <v>2.7568144800000001</v>
      </c>
      <c r="AQ76">
        <v>17.686350000000001</v>
      </c>
      <c r="AR76">
        <v>22.061894400000003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39.83612575308112</v>
      </c>
      <c r="BB76">
        <f t="shared" si="1"/>
        <v>1189.6739115045973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512.33848868099244</v>
      </c>
      <c r="L77">
        <v>11.037408227848099</v>
      </c>
      <c r="M77">
        <v>63.765445967198389</v>
      </c>
      <c r="N77">
        <v>51.879921259842519</v>
      </c>
      <c r="O77">
        <v>73.283716101871974</v>
      </c>
      <c r="P77">
        <v>24.823993992758393</v>
      </c>
      <c r="Q77">
        <v>4.793787878787878</v>
      </c>
      <c r="R77">
        <v>18.617343456007795</v>
      </c>
      <c r="S77">
        <v>11.593458183241975</v>
      </c>
      <c r="T77">
        <v>0</v>
      </c>
      <c r="U77">
        <v>62.112738854136197</v>
      </c>
      <c r="V77">
        <v>6.2621464829586664</v>
      </c>
      <c r="W77">
        <v>15.280267433155082</v>
      </c>
      <c r="X77">
        <v>64.787406953621968</v>
      </c>
      <c r="Y77">
        <v>0</v>
      </c>
      <c r="Z77">
        <v>0.4831200000000001</v>
      </c>
      <c r="AA77">
        <v>18.511436736</v>
      </c>
      <c r="AB77">
        <v>17.352844704000002</v>
      </c>
      <c r="AC77">
        <v>12.7643852736</v>
      </c>
      <c r="AD77">
        <v>8.006528160000002</v>
      </c>
      <c r="AE77">
        <v>21.712535395200003</v>
      </c>
      <c r="AF77">
        <v>12.303000000000003</v>
      </c>
      <c r="AG77">
        <v>10.068591360000001</v>
      </c>
      <c r="AH77">
        <v>66.88032192</v>
      </c>
      <c r="AI77">
        <v>1.1182032</v>
      </c>
      <c r="AJ77">
        <v>0</v>
      </c>
      <c r="AK77">
        <v>22.5747</v>
      </c>
      <c r="AL77">
        <v>59.209269999999989</v>
      </c>
      <c r="AM77">
        <v>4.6368595428571435</v>
      </c>
      <c r="AN77">
        <v>0</v>
      </c>
      <c r="AO77">
        <v>3.1635576000000003</v>
      </c>
      <c r="AP77">
        <v>3.0381220800000004</v>
      </c>
      <c r="AQ77">
        <v>17.686350000000001</v>
      </c>
      <c r="AR77">
        <v>22.061894400000003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40.0514924067582</v>
      </c>
      <c r="BB77">
        <f t="shared" si="1"/>
        <v>1196.1056820509202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512.33848868099244</v>
      </c>
      <c r="L78">
        <v>11.037408227848099</v>
      </c>
      <c r="M78">
        <v>63.765445967198389</v>
      </c>
      <c r="N78">
        <v>51.879921259842519</v>
      </c>
      <c r="O78">
        <v>73.283716101871974</v>
      </c>
      <c r="P78">
        <v>24.823993992758393</v>
      </c>
      <c r="Q78">
        <v>4.793787878787878</v>
      </c>
      <c r="R78">
        <v>18.617343456007795</v>
      </c>
      <c r="S78">
        <v>11.593458183241975</v>
      </c>
      <c r="T78">
        <v>0</v>
      </c>
      <c r="U78">
        <v>62.112738854136197</v>
      </c>
      <c r="V78">
        <v>6.2621464829586664</v>
      </c>
      <c r="W78">
        <v>15.280267433155082</v>
      </c>
      <c r="X78">
        <v>64.787406953621968</v>
      </c>
      <c r="Y78">
        <v>0</v>
      </c>
      <c r="Z78">
        <v>2.8784289599999999</v>
      </c>
      <c r="AA78">
        <v>18.511436736</v>
      </c>
      <c r="AB78">
        <v>17.352844704000002</v>
      </c>
      <c r="AC78">
        <v>12.7643852736</v>
      </c>
      <c r="AD78">
        <v>12.009792239999999</v>
      </c>
      <c r="AE78">
        <v>21.712535395200003</v>
      </c>
      <c r="AF78">
        <v>18.454500000000003</v>
      </c>
      <c r="AG78">
        <v>10.068591360000001</v>
      </c>
      <c r="AH78">
        <v>66.88032192</v>
      </c>
      <c r="AI78">
        <v>1.6773047999999999</v>
      </c>
      <c r="AJ78">
        <v>0</v>
      </c>
      <c r="AK78">
        <v>22.5747</v>
      </c>
      <c r="AL78">
        <v>59.209269999999989</v>
      </c>
      <c r="AM78">
        <v>4.6368595428571435</v>
      </c>
      <c r="AN78">
        <v>0</v>
      </c>
      <c r="AO78">
        <v>3.1635576000000003</v>
      </c>
      <c r="AP78">
        <v>3.0381220800000004</v>
      </c>
      <c r="AQ78">
        <v>17.686350000000001</v>
      </c>
      <c r="AR78">
        <v>22.061894400000003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40.476229907240139</v>
      </c>
      <c r="BB78">
        <f t="shared" si="1"/>
        <v>1208.7901191904382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512.33848868099244</v>
      </c>
      <c r="L79">
        <v>11.037408227848099</v>
      </c>
      <c r="M79">
        <v>63.765445967198389</v>
      </c>
      <c r="N79">
        <v>51.879921259842519</v>
      </c>
      <c r="O79">
        <v>73.283716101871974</v>
      </c>
      <c r="P79">
        <v>24.823993992758393</v>
      </c>
      <c r="Q79">
        <v>4.793787878787878</v>
      </c>
      <c r="R79">
        <v>18.617343456007795</v>
      </c>
      <c r="S79">
        <v>11.593458183241975</v>
      </c>
      <c r="T79">
        <v>0</v>
      </c>
      <c r="U79">
        <v>62.112738854136197</v>
      </c>
      <c r="V79">
        <v>6.2621464829586664</v>
      </c>
      <c r="W79">
        <v>15.280267433155082</v>
      </c>
      <c r="X79">
        <v>64.787406953621968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16.013056320000004</v>
      </c>
      <c r="AE79">
        <v>21.712535395200003</v>
      </c>
      <c r="AF79">
        <v>20.504999999999999</v>
      </c>
      <c r="AG79">
        <v>10.068591360000001</v>
      </c>
      <c r="AH79">
        <v>66.88032192</v>
      </c>
      <c r="AI79">
        <v>5.0319144000000016</v>
      </c>
      <c r="AJ79">
        <v>0</v>
      </c>
      <c r="AK79">
        <v>22.5747</v>
      </c>
      <c r="AL79">
        <v>59.209269999999989</v>
      </c>
      <c r="AM79">
        <v>6.9552893142857153</v>
      </c>
      <c r="AN79">
        <v>0</v>
      </c>
      <c r="AO79">
        <v>3.1635576000000003</v>
      </c>
      <c r="AP79">
        <v>3.0381220800000004</v>
      </c>
      <c r="AQ79">
        <v>18.341400000000004</v>
      </c>
      <c r="AR79">
        <v>22.061894400000003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41.063924266503932</v>
      </c>
      <c r="BB79">
        <f t="shared" si="1"/>
        <v>1226.3411362026031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512.33848868099244</v>
      </c>
      <c r="L80">
        <v>11.037408227848099</v>
      </c>
      <c r="M80">
        <v>63.765445967198389</v>
      </c>
      <c r="N80">
        <v>51.879921259842519</v>
      </c>
      <c r="O80">
        <v>73.283716101871974</v>
      </c>
      <c r="P80">
        <v>24.823993992758393</v>
      </c>
      <c r="Q80">
        <v>4.793787878787878</v>
      </c>
      <c r="R80">
        <v>18.617343456007795</v>
      </c>
      <c r="S80">
        <v>11.593458183241975</v>
      </c>
      <c r="T80">
        <v>0</v>
      </c>
      <c r="U80">
        <v>62.112738854136197</v>
      </c>
      <c r="V80">
        <v>6.2621464829586664</v>
      </c>
      <c r="W80">
        <v>15.280267433155082</v>
      </c>
      <c r="X80">
        <v>64.787406953621968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16.013056320000004</v>
      </c>
      <c r="AE80">
        <v>21.712535395200003</v>
      </c>
      <c r="AF80">
        <v>20.504999999999999</v>
      </c>
      <c r="AG80">
        <v>10.068591360000001</v>
      </c>
      <c r="AH80">
        <v>66.88032192</v>
      </c>
      <c r="AI80">
        <v>21.804962399999997</v>
      </c>
      <c r="AJ80">
        <v>0</v>
      </c>
      <c r="AK80">
        <v>22.5747</v>
      </c>
      <c r="AL80">
        <v>59.209269999999989</v>
      </c>
      <c r="AM80">
        <v>6.9552893142857153</v>
      </c>
      <c r="AN80">
        <v>0</v>
      </c>
      <c r="AO80">
        <v>3.1635576000000003</v>
      </c>
      <c r="AP80">
        <v>3.0381220800000004</v>
      </c>
      <c r="AQ80">
        <v>18.341400000000004</v>
      </c>
      <c r="AR80">
        <v>22.061894400000003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41.607371021703941</v>
      </c>
      <c r="BB80">
        <f t="shared" si="1"/>
        <v>1242.570737447403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512.33848868099244</v>
      </c>
      <c r="L81">
        <v>11.037408227848099</v>
      </c>
      <c r="M81">
        <v>63.765445967198389</v>
      </c>
      <c r="N81">
        <v>51.879921259842519</v>
      </c>
      <c r="O81">
        <v>73.283716101871974</v>
      </c>
      <c r="P81">
        <v>24.823993992758393</v>
      </c>
      <c r="Q81">
        <v>4.793787878787878</v>
      </c>
      <c r="R81">
        <v>18.617343456007795</v>
      </c>
      <c r="S81">
        <v>11.593458183241975</v>
      </c>
      <c r="T81">
        <v>0</v>
      </c>
      <c r="U81">
        <v>62.112738854136197</v>
      </c>
      <c r="V81">
        <v>6.2621464829586664</v>
      </c>
      <c r="W81">
        <v>15.280267433155082</v>
      </c>
      <c r="X81">
        <v>64.787406953621968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16.013056320000004</v>
      </c>
      <c r="AE81">
        <v>21.712535395200003</v>
      </c>
      <c r="AF81">
        <v>20.504999999999999</v>
      </c>
      <c r="AG81">
        <v>10.068591360000001</v>
      </c>
      <c r="AH81">
        <v>66.88032192</v>
      </c>
      <c r="AI81">
        <v>21.804962399999997</v>
      </c>
      <c r="AJ81">
        <v>0</v>
      </c>
      <c r="AK81">
        <v>22.5747</v>
      </c>
      <c r="AL81">
        <v>59.209269999999989</v>
      </c>
      <c r="AM81">
        <v>6.9552893142857153</v>
      </c>
      <c r="AN81">
        <v>0</v>
      </c>
      <c r="AO81">
        <v>3.1635576000000003</v>
      </c>
      <c r="AP81">
        <v>3.0381220800000004</v>
      </c>
      <c r="AQ81">
        <v>18.341400000000004</v>
      </c>
      <c r="AR81">
        <v>22.061894400000003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41.607371021703941</v>
      </c>
      <c r="BB81">
        <f t="shared" si="1"/>
        <v>1242.570737447403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512.33848868099244</v>
      </c>
      <c r="L82">
        <v>11.037408227848099</v>
      </c>
      <c r="M82">
        <v>63.765445967198389</v>
      </c>
      <c r="N82">
        <v>51.879921259842519</v>
      </c>
      <c r="O82">
        <v>73.283716101871974</v>
      </c>
      <c r="P82">
        <v>24.823993992758393</v>
      </c>
      <c r="Q82">
        <v>4.793787878787878</v>
      </c>
      <c r="R82">
        <v>18.617343456007795</v>
      </c>
      <c r="S82">
        <v>11.593458183241975</v>
      </c>
      <c r="T82">
        <v>0</v>
      </c>
      <c r="U82">
        <v>62.112738854136197</v>
      </c>
      <c r="V82">
        <v>6.2621464829586664</v>
      </c>
      <c r="W82">
        <v>15.280267433155082</v>
      </c>
      <c r="X82">
        <v>64.787406953621968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16.013056320000004</v>
      </c>
      <c r="AE82">
        <v>21.712535395200003</v>
      </c>
      <c r="AF82">
        <v>20.504999999999999</v>
      </c>
      <c r="AG82">
        <v>10.068591360000001</v>
      </c>
      <c r="AH82">
        <v>66.88032192</v>
      </c>
      <c r="AI82">
        <v>21.804962399999997</v>
      </c>
      <c r="AJ82">
        <v>0</v>
      </c>
      <c r="AK82">
        <v>22.5747</v>
      </c>
      <c r="AL82">
        <v>59.209269999999989</v>
      </c>
      <c r="AM82">
        <v>6.9552893142857153</v>
      </c>
      <c r="AN82">
        <v>0</v>
      </c>
      <c r="AO82">
        <v>3.1635576000000003</v>
      </c>
      <c r="AP82">
        <v>3.0381220800000004</v>
      </c>
      <c r="AQ82">
        <v>18.341400000000004</v>
      </c>
      <c r="AR82">
        <v>22.061894400000003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41.607371021703941</v>
      </c>
      <c r="BB82">
        <f t="shared" si="1"/>
        <v>1242.570737447403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512.33848868099244</v>
      </c>
      <c r="L83">
        <v>11.037408227848099</v>
      </c>
      <c r="M83">
        <v>63.765445967198389</v>
      </c>
      <c r="N83">
        <v>51.879921259842519</v>
      </c>
      <c r="O83">
        <v>73.283716101871974</v>
      </c>
      <c r="P83">
        <v>24.823993992758393</v>
      </c>
      <c r="Q83">
        <v>4.793787878787878</v>
      </c>
      <c r="R83">
        <v>18.617343456007795</v>
      </c>
      <c r="S83">
        <v>11.593458183241975</v>
      </c>
      <c r="T83">
        <v>0</v>
      </c>
      <c r="U83">
        <v>62.112738854136197</v>
      </c>
      <c r="V83">
        <v>6.2621464829586664</v>
      </c>
      <c r="W83">
        <v>15.280267433155082</v>
      </c>
      <c r="X83">
        <v>64.787406953621968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16.013056320000004</v>
      </c>
      <c r="AE83">
        <v>21.712535395200003</v>
      </c>
      <c r="AF83">
        <v>20.504999999999999</v>
      </c>
      <c r="AG83">
        <v>10.068591360000001</v>
      </c>
      <c r="AH83">
        <v>66.88032192</v>
      </c>
      <c r="AI83">
        <v>21.804962399999997</v>
      </c>
      <c r="AJ83">
        <v>0</v>
      </c>
      <c r="AK83">
        <v>22.5747</v>
      </c>
      <c r="AL83">
        <v>59.209269999999989</v>
      </c>
      <c r="AM83">
        <v>6.9552893142857153</v>
      </c>
      <c r="AN83">
        <v>0</v>
      </c>
      <c r="AO83">
        <v>3.0344328000000003</v>
      </c>
      <c r="AP83">
        <v>3.0381220800000004</v>
      </c>
      <c r="AQ83">
        <v>18.341400000000004</v>
      </c>
      <c r="AR83">
        <v>22.061894400000003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41.60318764170394</v>
      </c>
      <c r="BB83">
        <f t="shared" si="1"/>
        <v>1242.445796027403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512.33848868099244</v>
      </c>
      <c r="L84">
        <v>11.037408227848099</v>
      </c>
      <c r="M84">
        <v>63.765445967198389</v>
      </c>
      <c r="N84">
        <v>51.879921259842519</v>
      </c>
      <c r="O84">
        <v>73.283716101871974</v>
      </c>
      <c r="P84">
        <v>24.823993992758393</v>
      </c>
      <c r="Q84">
        <v>4.793787878787878</v>
      </c>
      <c r="R84">
        <v>18.617343456007795</v>
      </c>
      <c r="S84">
        <v>11.593458183241975</v>
      </c>
      <c r="T84">
        <v>0</v>
      </c>
      <c r="U84">
        <v>62.112738854136197</v>
      </c>
      <c r="V84">
        <v>6.2621464829586664</v>
      </c>
      <c r="W84">
        <v>15.280267433155082</v>
      </c>
      <c r="X84">
        <v>64.787406953621968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16.013056320000004</v>
      </c>
      <c r="AE84">
        <v>21.712535395200003</v>
      </c>
      <c r="AF84">
        <v>20.504999999999999</v>
      </c>
      <c r="AG84">
        <v>10.068591360000001</v>
      </c>
      <c r="AH84">
        <v>66.88032192</v>
      </c>
      <c r="AI84">
        <v>21.804962399999997</v>
      </c>
      <c r="AJ84">
        <v>0</v>
      </c>
      <c r="AK84">
        <v>22.5747</v>
      </c>
      <c r="AL84">
        <v>59.209269999999989</v>
      </c>
      <c r="AM84">
        <v>6.9552893142857153</v>
      </c>
      <c r="AN84">
        <v>0</v>
      </c>
      <c r="AO84">
        <v>3.0344328000000003</v>
      </c>
      <c r="AP84">
        <v>3.0381220800000004</v>
      </c>
      <c r="AQ84">
        <v>18.341400000000004</v>
      </c>
      <c r="AR84">
        <v>22.061894400000003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41.60318764170394</v>
      </c>
      <c r="BB84">
        <f t="shared" si="1"/>
        <v>1242.445796027403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512.33848868099244</v>
      </c>
      <c r="L85">
        <v>11.037408227848099</v>
      </c>
      <c r="M85">
        <v>63.765445967198389</v>
      </c>
      <c r="N85">
        <v>51.879921259842519</v>
      </c>
      <c r="O85">
        <v>73.283716101871974</v>
      </c>
      <c r="P85">
        <v>24.823993992758393</v>
      </c>
      <c r="Q85">
        <v>4.793787878787878</v>
      </c>
      <c r="R85">
        <v>18.617343456007795</v>
      </c>
      <c r="S85">
        <v>11.593458183241975</v>
      </c>
      <c r="T85">
        <v>0</v>
      </c>
      <c r="U85">
        <v>62.112738854136197</v>
      </c>
      <c r="V85">
        <v>6.2621464829586664</v>
      </c>
      <c r="W85">
        <v>15.280267433155082</v>
      </c>
      <c r="X85">
        <v>64.787406953621968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16.013056320000004</v>
      </c>
      <c r="AE85">
        <v>21.712535395200003</v>
      </c>
      <c r="AF85">
        <v>20.504999999999999</v>
      </c>
      <c r="AG85">
        <v>10.068591360000001</v>
      </c>
      <c r="AH85">
        <v>66.88032192</v>
      </c>
      <c r="AI85">
        <v>21.804962399999997</v>
      </c>
      <c r="AJ85">
        <v>0</v>
      </c>
      <c r="AK85">
        <v>22.5747</v>
      </c>
      <c r="AL85">
        <v>59.209269999999989</v>
      </c>
      <c r="AM85">
        <v>6.9552893142857153</v>
      </c>
      <c r="AN85">
        <v>0</v>
      </c>
      <c r="AO85">
        <v>2.9569579199999998</v>
      </c>
      <c r="AP85">
        <v>2.4755068800000002</v>
      </c>
      <c r="AQ85">
        <v>18.341400000000004</v>
      </c>
      <c r="AR85">
        <v>22.061894400000003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41.582448178503924</v>
      </c>
      <c r="BB85">
        <f t="shared" si="1"/>
        <v>1241.8264454106029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512.33848868099244</v>
      </c>
      <c r="L86">
        <v>11.037408227848099</v>
      </c>
      <c r="M86">
        <v>63.765445967198389</v>
      </c>
      <c r="N86">
        <v>51.879921259842519</v>
      </c>
      <c r="O86">
        <v>73.283716101871974</v>
      </c>
      <c r="P86">
        <v>24.823993992758393</v>
      </c>
      <c r="Q86">
        <v>4.793787878787878</v>
      </c>
      <c r="R86">
        <v>18.617343456007795</v>
      </c>
      <c r="S86">
        <v>11.593458183241975</v>
      </c>
      <c r="T86">
        <v>0</v>
      </c>
      <c r="U86">
        <v>62.112738854136197</v>
      </c>
      <c r="V86">
        <v>6.2621464829586664</v>
      </c>
      <c r="W86">
        <v>15.280267433155082</v>
      </c>
      <c r="X86">
        <v>64.787406953621968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16.013056320000004</v>
      </c>
      <c r="AE86">
        <v>21.712535395200003</v>
      </c>
      <c r="AF86">
        <v>20.504999999999999</v>
      </c>
      <c r="AG86">
        <v>10.068591360000001</v>
      </c>
      <c r="AH86">
        <v>66.88032192</v>
      </c>
      <c r="AI86">
        <v>3.3546096000000003</v>
      </c>
      <c r="AJ86">
        <v>0</v>
      </c>
      <c r="AK86">
        <v>22.5747</v>
      </c>
      <c r="AL86">
        <v>59.209269999999989</v>
      </c>
      <c r="AM86">
        <v>6.9552893142857153</v>
      </c>
      <c r="AN86">
        <v>0</v>
      </c>
      <c r="AO86">
        <v>2.9569579199999998</v>
      </c>
      <c r="AP86">
        <v>2.4755068800000002</v>
      </c>
      <c r="AQ86">
        <v>18.341400000000004</v>
      </c>
      <c r="AR86">
        <v>22.061894400000003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40.98465657210393</v>
      </c>
      <c r="BB86">
        <f t="shared" si="1"/>
        <v>1223.9738842170029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512.33848868099244</v>
      </c>
      <c r="L87">
        <v>11.037408227848099</v>
      </c>
      <c r="M87">
        <v>63.765445967198389</v>
      </c>
      <c r="N87">
        <v>51.879921259842519</v>
      </c>
      <c r="O87">
        <v>73.283716101871974</v>
      </c>
      <c r="P87">
        <v>24.823993992758393</v>
      </c>
      <c r="Q87">
        <v>4.793787878787878</v>
      </c>
      <c r="R87">
        <v>18.617343456007795</v>
      </c>
      <c r="S87">
        <v>11.593458183241975</v>
      </c>
      <c r="T87">
        <v>0</v>
      </c>
      <c r="U87">
        <v>62.112738854136197</v>
      </c>
      <c r="V87">
        <v>6.2621464829586664</v>
      </c>
      <c r="W87">
        <v>15.280267433155082</v>
      </c>
      <c r="X87">
        <v>64.787406953621968</v>
      </c>
      <c r="Y87">
        <v>0</v>
      </c>
      <c r="Z87">
        <v>2.89872</v>
      </c>
      <c r="AA87">
        <v>18.511436736</v>
      </c>
      <c r="AB87">
        <v>17.352844704000002</v>
      </c>
      <c r="AC87">
        <v>12.7643852736</v>
      </c>
      <c r="AD87">
        <v>12.009792239999999</v>
      </c>
      <c r="AE87">
        <v>21.712535395200003</v>
      </c>
      <c r="AF87">
        <v>18.454500000000003</v>
      </c>
      <c r="AG87">
        <v>10.068591360000001</v>
      </c>
      <c r="AH87">
        <v>66.88032192</v>
      </c>
      <c r="AI87">
        <v>1.1182032</v>
      </c>
      <c r="AJ87">
        <v>0</v>
      </c>
      <c r="AK87">
        <v>22.5747</v>
      </c>
      <c r="AL87">
        <v>59.209269999999989</v>
      </c>
      <c r="AM87">
        <v>4.6368595428571435</v>
      </c>
      <c r="AN87">
        <v>0</v>
      </c>
      <c r="AO87">
        <v>3.1506451200000005</v>
      </c>
      <c r="AP87">
        <v>2.1941992799999999</v>
      </c>
      <c r="AQ87">
        <v>17.686350000000001</v>
      </c>
      <c r="AR87">
        <v>22.061894400000003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40.431010753640138</v>
      </c>
      <c r="BB87">
        <f t="shared" si="1"/>
        <v>1207.4396925040382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512.33848868099244</v>
      </c>
      <c r="L88">
        <v>11.037408227848099</v>
      </c>
      <c r="M88">
        <v>63.765445967198389</v>
      </c>
      <c r="N88">
        <v>51.879921259842519</v>
      </c>
      <c r="O88">
        <v>73.283716101871974</v>
      </c>
      <c r="P88">
        <v>24.823993992758393</v>
      </c>
      <c r="Q88">
        <v>4.793787878787878</v>
      </c>
      <c r="R88">
        <v>18.617343456007795</v>
      </c>
      <c r="S88">
        <v>11.593458183241975</v>
      </c>
      <c r="T88">
        <v>0</v>
      </c>
      <c r="U88">
        <v>62.112738854136197</v>
      </c>
      <c r="V88">
        <v>6.2621464829586664</v>
      </c>
      <c r="W88">
        <v>15.280267433155082</v>
      </c>
      <c r="X88">
        <v>64.787406953621968</v>
      </c>
      <c r="Y88">
        <v>0</v>
      </c>
      <c r="Z88">
        <v>2.89872</v>
      </c>
      <c r="AA88">
        <v>18.511436736</v>
      </c>
      <c r="AB88">
        <v>17.352844704000002</v>
      </c>
      <c r="AC88">
        <v>12.7643852736</v>
      </c>
      <c r="AD88">
        <v>12.009792239999999</v>
      </c>
      <c r="AE88">
        <v>21.712535395200003</v>
      </c>
      <c r="AF88">
        <v>18.454500000000003</v>
      </c>
      <c r="AG88">
        <v>10.068591360000001</v>
      </c>
      <c r="AH88">
        <v>66.88032192</v>
      </c>
      <c r="AI88">
        <v>1.1182032</v>
      </c>
      <c r="AJ88">
        <v>0</v>
      </c>
      <c r="AK88">
        <v>22.5747</v>
      </c>
      <c r="AL88">
        <v>59.209269999999989</v>
      </c>
      <c r="AM88">
        <v>4.6368595428571435</v>
      </c>
      <c r="AN88">
        <v>0</v>
      </c>
      <c r="AO88">
        <v>3.1506451200000005</v>
      </c>
      <c r="AP88">
        <v>2.1941992799999999</v>
      </c>
      <c r="AQ88">
        <v>17.686350000000001</v>
      </c>
      <c r="AR88">
        <v>22.061894400000003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40.431010753640138</v>
      </c>
      <c r="BB88">
        <f t="shared" si="1"/>
        <v>1207.4396925040382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512.33848868099244</v>
      </c>
      <c r="L89">
        <v>11.037408227848099</v>
      </c>
      <c r="M89">
        <v>63.765445967198389</v>
      </c>
      <c r="N89">
        <v>51.879921259842519</v>
      </c>
      <c r="O89">
        <v>73.283716101871974</v>
      </c>
      <c r="P89">
        <v>24.823993992758393</v>
      </c>
      <c r="Q89">
        <v>4.793787878787878</v>
      </c>
      <c r="R89">
        <v>18.617343456007795</v>
      </c>
      <c r="S89">
        <v>11.593458183241975</v>
      </c>
      <c r="T89">
        <v>0</v>
      </c>
      <c r="U89">
        <v>62.112738854136197</v>
      </c>
      <c r="V89">
        <v>6.2621464829586664</v>
      </c>
      <c r="W89">
        <v>15.280267433155082</v>
      </c>
      <c r="X89">
        <v>64.787406953621968</v>
      </c>
      <c r="Y89">
        <v>0</v>
      </c>
      <c r="Z89">
        <v>2.89872</v>
      </c>
      <c r="AA89">
        <v>18.511436736</v>
      </c>
      <c r="AB89">
        <v>17.352844704000002</v>
      </c>
      <c r="AC89">
        <v>12.7643852736</v>
      </c>
      <c r="AD89">
        <v>12.009792239999999</v>
      </c>
      <c r="AE89">
        <v>21.712535395200003</v>
      </c>
      <c r="AF89">
        <v>18.454500000000003</v>
      </c>
      <c r="AG89">
        <v>10.068591360000001</v>
      </c>
      <c r="AH89">
        <v>66.88032192</v>
      </c>
      <c r="AI89">
        <v>1.1182032</v>
      </c>
      <c r="AJ89">
        <v>0</v>
      </c>
      <c r="AK89">
        <v>22.5747</v>
      </c>
      <c r="AL89">
        <v>59.209269999999989</v>
      </c>
      <c r="AM89">
        <v>4.6368595428571435</v>
      </c>
      <c r="AN89">
        <v>0</v>
      </c>
      <c r="AO89">
        <v>3.1506451200000005</v>
      </c>
      <c r="AP89">
        <v>2.1941992799999999</v>
      </c>
      <c r="AQ89">
        <v>17.686350000000001</v>
      </c>
      <c r="AR89">
        <v>22.061894400000003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40.431010753640138</v>
      </c>
      <c r="BB89">
        <f t="shared" si="1"/>
        <v>1207.4396925040382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512.33848868099244</v>
      </c>
      <c r="L90">
        <v>11.037408227848099</v>
      </c>
      <c r="M90">
        <v>63.765445967198389</v>
      </c>
      <c r="N90">
        <v>51.879921259842519</v>
      </c>
      <c r="O90">
        <v>73.283716101871974</v>
      </c>
      <c r="P90">
        <v>24.823993992758393</v>
      </c>
      <c r="Q90">
        <v>4.793787878787878</v>
      </c>
      <c r="R90">
        <v>18.617343456007795</v>
      </c>
      <c r="S90">
        <v>11.593458183241975</v>
      </c>
      <c r="T90">
        <v>0</v>
      </c>
      <c r="U90">
        <v>62.112738854136197</v>
      </c>
      <c r="V90">
        <v>6.2621464829586664</v>
      </c>
      <c r="W90">
        <v>15.280267433155082</v>
      </c>
      <c r="X90">
        <v>64.787406953621968</v>
      </c>
      <c r="Y90">
        <v>0</v>
      </c>
      <c r="Z90">
        <v>2.89872</v>
      </c>
      <c r="AA90">
        <v>18.511436736</v>
      </c>
      <c r="AB90">
        <v>17.352844704000002</v>
      </c>
      <c r="AC90">
        <v>12.7643852736</v>
      </c>
      <c r="AD90">
        <v>12.009792239999999</v>
      </c>
      <c r="AE90">
        <v>21.712535395200003</v>
      </c>
      <c r="AF90">
        <v>18.454500000000003</v>
      </c>
      <c r="AG90">
        <v>10.068591360000001</v>
      </c>
      <c r="AH90">
        <v>66.88032192</v>
      </c>
      <c r="AI90">
        <v>1.1182032</v>
      </c>
      <c r="AJ90">
        <v>0</v>
      </c>
      <c r="AK90">
        <v>22.5747</v>
      </c>
      <c r="AL90">
        <v>59.209269999999989</v>
      </c>
      <c r="AM90">
        <v>4.6368595428571435</v>
      </c>
      <c r="AN90">
        <v>0</v>
      </c>
      <c r="AO90">
        <v>3.1506451200000005</v>
      </c>
      <c r="AP90">
        <v>2.1941992799999999</v>
      </c>
      <c r="AQ90">
        <v>17.686350000000001</v>
      </c>
      <c r="AR90">
        <v>22.061894400000003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40.431010753640138</v>
      </c>
      <c r="BB90">
        <f t="shared" si="1"/>
        <v>1207.4396925040382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512.33848868099244</v>
      </c>
      <c r="L91">
        <v>11.037408227848099</v>
      </c>
      <c r="M91">
        <v>63.765445967198389</v>
      </c>
      <c r="N91">
        <v>51.879921259842519</v>
      </c>
      <c r="O91">
        <v>73.283716101871974</v>
      </c>
      <c r="P91">
        <v>24.823993992758393</v>
      </c>
      <c r="Q91">
        <v>4.793787878787878</v>
      </c>
      <c r="R91">
        <v>18.617343456007795</v>
      </c>
      <c r="S91">
        <v>11.593458183241975</v>
      </c>
      <c r="T91">
        <v>0</v>
      </c>
      <c r="U91">
        <v>62.112738854136197</v>
      </c>
      <c r="V91">
        <v>6.2621464829586664</v>
      </c>
      <c r="W91">
        <v>15.280267433155082</v>
      </c>
      <c r="X91">
        <v>64.787406953621968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16.013056320000004</v>
      </c>
      <c r="AE91">
        <v>21.712535395200003</v>
      </c>
      <c r="AF91">
        <v>20.504999999999999</v>
      </c>
      <c r="AG91">
        <v>10.068591360000001</v>
      </c>
      <c r="AH91">
        <v>66.88032192</v>
      </c>
      <c r="AI91">
        <v>1.1182032</v>
      </c>
      <c r="AJ91">
        <v>0</v>
      </c>
      <c r="AK91">
        <v>22.5747</v>
      </c>
      <c r="AL91">
        <v>59.209269999999989</v>
      </c>
      <c r="AM91">
        <v>6.9552893142857153</v>
      </c>
      <c r="AN91">
        <v>0</v>
      </c>
      <c r="AO91">
        <v>3.1506451200000005</v>
      </c>
      <c r="AP91">
        <v>2.1941992799999999</v>
      </c>
      <c r="AQ91">
        <v>18.341400000000004</v>
      </c>
      <c r="AR91">
        <v>22.061894400000003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40.909358367303938</v>
      </c>
      <c r="BB91">
        <f t="shared" si="1"/>
        <v>1221.725155621803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512.33848868099244</v>
      </c>
      <c r="L92">
        <v>11.037408227848099</v>
      </c>
      <c r="M92">
        <v>63.765445967198389</v>
      </c>
      <c r="N92">
        <v>51.879921259842519</v>
      </c>
      <c r="O92">
        <v>73.283716101871974</v>
      </c>
      <c r="P92">
        <v>24.823993992758393</v>
      </c>
      <c r="Q92">
        <v>4.793787878787878</v>
      </c>
      <c r="R92">
        <v>18.617343456007795</v>
      </c>
      <c r="S92">
        <v>11.593458183241975</v>
      </c>
      <c r="T92">
        <v>0</v>
      </c>
      <c r="U92">
        <v>62.112738854136197</v>
      </c>
      <c r="V92">
        <v>6.2621464829586664</v>
      </c>
      <c r="W92">
        <v>15.280267433155082</v>
      </c>
      <c r="X92">
        <v>64.787406953621968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16.013056320000004</v>
      </c>
      <c r="AE92">
        <v>21.712535395200003</v>
      </c>
      <c r="AF92">
        <v>20.504999999999999</v>
      </c>
      <c r="AG92">
        <v>10.068591360000001</v>
      </c>
      <c r="AH92">
        <v>66.88032192</v>
      </c>
      <c r="AI92">
        <v>1.1182032</v>
      </c>
      <c r="AJ92">
        <v>0</v>
      </c>
      <c r="AK92">
        <v>22.5747</v>
      </c>
      <c r="AL92">
        <v>59.209269999999989</v>
      </c>
      <c r="AM92">
        <v>6.9552893142857153</v>
      </c>
      <c r="AN92">
        <v>0</v>
      </c>
      <c r="AO92">
        <v>3.1506451200000005</v>
      </c>
      <c r="AP92">
        <v>2.1941992799999999</v>
      </c>
      <c r="AQ92">
        <v>18.341400000000004</v>
      </c>
      <c r="AR92">
        <v>22.061894400000003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40.909358367303938</v>
      </c>
      <c r="BB92">
        <f t="shared" si="1"/>
        <v>1221.725155621803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256.16261628816926</v>
      </c>
      <c r="L93">
        <v>11.037408227848099</v>
      </c>
      <c r="M93">
        <v>63.765445967198389</v>
      </c>
      <c r="N93">
        <v>51.879921259842519</v>
      </c>
      <c r="O93">
        <v>73.283716101871974</v>
      </c>
      <c r="P93">
        <v>24.823993992758393</v>
      </c>
      <c r="Q93">
        <v>4.793787878787878</v>
      </c>
      <c r="R93">
        <v>18.617343456007795</v>
      </c>
      <c r="S93">
        <v>11.593458183241975</v>
      </c>
      <c r="T93">
        <v>0</v>
      </c>
      <c r="U93">
        <v>62.112738854136197</v>
      </c>
      <c r="V93">
        <v>6.2621464829586664</v>
      </c>
      <c r="W93">
        <v>15.280267433155082</v>
      </c>
      <c r="X93">
        <v>64.787406953621968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16.013056320000004</v>
      </c>
      <c r="AE93">
        <v>21.712535395200003</v>
      </c>
      <c r="AF93">
        <v>20.504999999999999</v>
      </c>
      <c r="AG93">
        <v>10.068591360000001</v>
      </c>
      <c r="AH93">
        <v>66.88032192</v>
      </c>
      <c r="AI93">
        <v>1.1182032</v>
      </c>
      <c r="AJ93">
        <v>0</v>
      </c>
      <c r="AK93">
        <v>22.5747</v>
      </c>
      <c r="AL93">
        <v>59.209269999999989</v>
      </c>
      <c r="AM93">
        <v>6.9552893142857153</v>
      </c>
      <c r="AN93">
        <v>0</v>
      </c>
      <c r="AO93">
        <v>3.1506451200000005</v>
      </c>
      <c r="AP93">
        <v>2.1941992799999999</v>
      </c>
      <c r="AQ93">
        <v>18.341400000000004</v>
      </c>
      <c r="AR93">
        <v>22.061894400000003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32.609259915573162</v>
      </c>
      <c r="BB93">
        <f t="shared" si="1"/>
        <v>973.84938168071085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256.16261628816926</v>
      </c>
      <c r="L94">
        <v>11.037408227848099</v>
      </c>
      <c r="M94">
        <v>63.765445967198389</v>
      </c>
      <c r="N94">
        <v>51.879921259842519</v>
      </c>
      <c r="O94">
        <v>73.283716101871974</v>
      </c>
      <c r="P94">
        <v>24.823993992758393</v>
      </c>
      <c r="Q94">
        <v>4.793787878787878</v>
      </c>
      <c r="R94">
        <v>18.617343456007795</v>
      </c>
      <c r="S94">
        <v>11.593458183241975</v>
      </c>
      <c r="T94">
        <v>0</v>
      </c>
      <c r="U94">
        <v>62.112738854136197</v>
      </c>
      <c r="V94">
        <v>6.2621464829586664</v>
      </c>
      <c r="W94">
        <v>15.280267433155082</v>
      </c>
      <c r="X94">
        <v>64.787406953621968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16.013056320000004</v>
      </c>
      <c r="AE94">
        <v>21.712535395200003</v>
      </c>
      <c r="AF94">
        <v>20.504999999999999</v>
      </c>
      <c r="AG94">
        <v>10.068591360000001</v>
      </c>
      <c r="AH94">
        <v>66.88032192</v>
      </c>
      <c r="AI94">
        <v>1.1182032</v>
      </c>
      <c r="AJ94">
        <v>0</v>
      </c>
      <c r="AK94">
        <v>22.5747</v>
      </c>
      <c r="AL94">
        <v>59.209269999999989</v>
      </c>
      <c r="AM94">
        <v>6.9552893142857153</v>
      </c>
      <c r="AN94">
        <v>0</v>
      </c>
      <c r="AO94">
        <v>3.1506451200000005</v>
      </c>
      <c r="AP94">
        <v>2.1941992799999999</v>
      </c>
      <c r="AQ94">
        <v>18.341400000000004</v>
      </c>
      <c r="AR94">
        <v>22.061894400000003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32.609259915573162</v>
      </c>
      <c r="BB94">
        <f t="shared" si="1"/>
        <v>973.84938168071085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256.16261628816926</v>
      </c>
      <c r="L95">
        <v>11.037408227848099</v>
      </c>
      <c r="M95">
        <v>63.765445967198389</v>
      </c>
      <c r="N95">
        <v>51.879921259842519</v>
      </c>
      <c r="O95">
        <v>73.283716101871974</v>
      </c>
      <c r="P95">
        <v>24.823993992758393</v>
      </c>
      <c r="Q95">
        <v>4.793787878787878</v>
      </c>
      <c r="R95">
        <v>18.617343456007795</v>
      </c>
      <c r="S95">
        <v>11.593458183241975</v>
      </c>
      <c r="T95">
        <v>0</v>
      </c>
      <c r="U95">
        <v>62.112738854136197</v>
      </c>
      <c r="V95">
        <v>6.2621464829586664</v>
      </c>
      <c r="W95">
        <v>15.280267433155082</v>
      </c>
      <c r="X95">
        <v>64.787406953621968</v>
      </c>
      <c r="Y95">
        <v>0</v>
      </c>
      <c r="Z95">
        <v>2.8784289599999999</v>
      </c>
      <c r="AA95">
        <v>18.511436736</v>
      </c>
      <c r="AB95">
        <v>17.352844704000002</v>
      </c>
      <c r="AC95">
        <v>12.7643852736</v>
      </c>
      <c r="AD95">
        <v>16.013056320000004</v>
      </c>
      <c r="AE95">
        <v>21.712535395200003</v>
      </c>
      <c r="AF95">
        <v>12.439700000000002</v>
      </c>
      <c r="AG95">
        <v>10.068591360000001</v>
      </c>
      <c r="AH95">
        <v>66.88032192</v>
      </c>
      <c r="AI95">
        <v>6.4296683999999997</v>
      </c>
      <c r="AJ95">
        <v>0</v>
      </c>
      <c r="AK95">
        <v>22.5747</v>
      </c>
      <c r="AL95">
        <v>59.209269999999989</v>
      </c>
      <c r="AM95">
        <v>4.6368595428571435</v>
      </c>
      <c r="AN95">
        <v>0</v>
      </c>
      <c r="AO95">
        <v>3.1506451200000005</v>
      </c>
      <c r="AP95">
        <v>2.1941992799999999</v>
      </c>
      <c r="AQ95">
        <v>17.686350000000001</v>
      </c>
      <c r="AR95">
        <v>22.061894400000003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32.237172425730051</v>
      </c>
      <c r="BB95">
        <f t="shared" si="1"/>
        <v>962.73729667912528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256.16261628816926</v>
      </c>
      <c r="L96">
        <v>11.037408227848099</v>
      </c>
      <c r="M96">
        <v>63.765445967198389</v>
      </c>
      <c r="N96">
        <v>51.879921259842519</v>
      </c>
      <c r="O96">
        <v>73.283716101871974</v>
      </c>
      <c r="P96">
        <v>24.823993992758393</v>
      </c>
      <c r="Q96">
        <v>4.793787878787878</v>
      </c>
      <c r="R96">
        <v>18.617343456007795</v>
      </c>
      <c r="S96">
        <v>11.593458183241975</v>
      </c>
      <c r="T96">
        <v>0</v>
      </c>
      <c r="U96">
        <v>62.112738854136197</v>
      </c>
      <c r="V96">
        <v>6.2621464829586664</v>
      </c>
      <c r="W96">
        <v>15.280267433155082</v>
      </c>
      <c r="X96">
        <v>64.787406953621968</v>
      </c>
      <c r="Y96">
        <v>0</v>
      </c>
      <c r="Z96">
        <v>2.8784289599999999</v>
      </c>
      <c r="AA96">
        <v>18.511436736</v>
      </c>
      <c r="AB96">
        <v>17.352844704000002</v>
      </c>
      <c r="AC96">
        <v>12.7643852736</v>
      </c>
      <c r="AD96">
        <v>16.013056320000004</v>
      </c>
      <c r="AE96">
        <v>21.712535395200003</v>
      </c>
      <c r="AF96">
        <v>12.303000000000003</v>
      </c>
      <c r="AG96">
        <v>10.068591360000001</v>
      </c>
      <c r="AH96">
        <v>66.88032192</v>
      </c>
      <c r="AI96">
        <v>6.4296683999999997</v>
      </c>
      <c r="AJ96">
        <v>0</v>
      </c>
      <c r="AK96">
        <v>22.5747</v>
      </c>
      <c r="AL96">
        <v>59.209269999999989</v>
      </c>
      <c r="AM96">
        <v>4.6368595428571435</v>
      </c>
      <c r="AN96">
        <v>0</v>
      </c>
      <c r="AO96">
        <v>3.1506451200000005</v>
      </c>
      <c r="AP96">
        <v>2.1941992799999999</v>
      </c>
      <c r="AQ96">
        <v>17.686350000000001</v>
      </c>
      <c r="AR96">
        <v>22.061894400000003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32.23274353982741</v>
      </c>
      <c r="BB96">
        <f t="shared" si="1"/>
        <v>962.60502556502786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256.16261628816926</v>
      </c>
      <c r="L97">
        <v>11.037408227848099</v>
      </c>
      <c r="M97">
        <v>63.765445967198389</v>
      </c>
      <c r="N97">
        <v>51.879921259842519</v>
      </c>
      <c r="O97">
        <v>73.283716101871974</v>
      </c>
      <c r="P97">
        <v>24.823993992758393</v>
      </c>
      <c r="Q97">
        <v>4.793787878787878</v>
      </c>
      <c r="R97">
        <v>18.617343456007795</v>
      </c>
      <c r="S97">
        <v>11.593458183241975</v>
      </c>
      <c r="T97">
        <v>0</v>
      </c>
      <c r="U97">
        <v>62.112738854136197</v>
      </c>
      <c r="V97">
        <v>6.2621464829586664</v>
      </c>
      <c r="W97">
        <v>15.280267433155082</v>
      </c>
      <c r="X97">
        <v>64.787406953621968</v>
      </c>
      <c r="Y97">
        <v>0</v>
      </c>
      <c r="Z97">
        <v>2.8784289599999999</v>
      </c>
      <c r="AA97">
        <v>18.511436736</v>
      </c>
      <c r="AB97">
        <v>17.352844704000002</v>
      </c>
      <c r="AC97">
        <v>12.7643852736</v>
      </c>
      <c r="AD97">
        <v>16.013056320000004</v>
      </c>
      <c r="AE97">
        <v>21.712535395200003</v>
      </c>
      <c r="AF97">
        <v>12.303000000000003</v>
      </c>
      <c r="AG97">
        <v>10.068591360000001</v>
      </c>
      <c r="AH97">
        <v>66.88032192</v>
      </c>
      <c r="AI97">
        <v>6.4296683999999997</v>
      </c>
      <c r="AJ97">
        <v>0</v>
      </c>
      <c r="AK97">
        <v>22.5747</v>
      </c>
      <c r="AL97">
        <v>59.209269999999989</v>
      </c>
      <c r="AM97">
        <v>4.6368595428571435</v>
      </c>
      <c r="AN97">
        <v>0</v>
      </c>
      <c r="AO97">
        <v>3.3185073599999999</v>
      </c>
      <c r="AP97">
        <v>2.1941992799999999</v>
      </c>
      <c r="AQ97">
        <v>17.686350000000001</v>
      </c>
      <c r="AR97">
        <v>22.061894400000003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32.238182153427417</v>
      </c>
      <c r="BB97">
        <f t="shared" si="1"/>
        <v>962.76744919142789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256.16261628816926</v>
      </c>
      <c r="L98">
        <v>11.0376180236536</v>
      </c>
      <c r="M98">
        <v>63.765445967198389</v>
      </c>
      <c r="N98">
        <v>51.879921259842519</v>
      </c>
      <c r="O98">
        <v>73.283716101871974</v>
      </c>
      <c r="P98">
        <v>24.823993992758393</v>
      </c>
      <c r="Q98">
        <v>4.793787878787878</v>
      </c>
      <c r="R98">
        <v>18.617343456007795</v>
      </c>
      <c r="S98">
        <v>11.593458183241975</v>
      </c>
      <c r="T98">
        <v>0</v>
      </c>
      <c r="U98">
        <v>62.112738854136197</v>
      </c>
      <c r="V98">
        <v>6.2621464829586664</v>
      </c>
      <c r="W98">
        <v>15.280267433155082</v>
      </c>
      <c r="X98">
        <v>64.787406953621968</v>
      </c>
      <c r="Y98">
        <v>0</v>
      </c>
      <c r="Z98">
        <v>2.8784289599999999</v>
      </c>
      <c r="AA98">
        <v>18.511436736</v>
      </c>
      <c r="AB98">
        <v>17.352844704000002</v>
      </c>
      <c r="AC98">
        <v>12.7643852736</v>
      </c>
      <c r="AD98">
        <v>16.013056320000004</v>
      </c>
      <c r="AE98">
        <v>19.553227919999998</v>
      </c>
      <c r="AF98">
        <v>12.303000000000003</v>
      </c>
      <c r="AG98">
        <v>10.068591360000001</v>
      </c>
      <c r="AH98">
        <v>66.88032192</v>
      </c>
      <c r="AI98">
        <v>6.4296683999999997</v>
      </c>
      <c r="AJ98">
        <v>0</v>
      </c>
      <c r="AK98">
        <v>22.5747</v>
      </c>
      <c r="AL98">
        <v>59.209269999999989</v>
      </c>
      <c r="AM98">
        <v>4.6368595428571435</v>
      </c>
      <c r="AN98">
        <v>0</v>
      </c>
      <c r="AO98">
        <v>3.3185073599999999</v>
      </c>
      <c r="AP98">
        <v>2.1941992799999999</v>
      </c>
      <c r="AQ98">
        <v>17.686350000000001</v>
      </c>
      <c r="AR98">
        <v>22.061894400000003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32.168227465211515</v>
      </c>
      <c r="BB98">
        <f t="shared" si="1"/>
        <v>960.67830620024927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10.425113102114457</v>
      </c>
      <c r="L99">
        <f t="shared" si="2"/>
        <v>0.26490016264914829</v>
      </c>
      <c r="M99">
        <f t="shared" si="2"/>
        <v>1.5303707032127636</v>
      </c>
      <c r="N99">
        <f t="shared" si="2"/>
        <v>1.2451181102362188</v>
      </c>
      <c r="O99">
        <f t="shared" si="2"/>
        <v>1.7588091864449318</v>
      </c>
      <c r="P99">
        <f t="shared" si="2"/>
        <v>0.5915349199913793</v>
      </c>
      <c r="Q99">
        <f t="shared" si="2"/>
        <v>0.11504101167969322</v>
      </c>
      <c r="R99">
        <f t="shared" si="2"/>
        <v>0.44680979222514922</v>
      </c>
      <c r="S99">
        <f t="shared" si="2"/>
        <v>0.27824509648115336</v>
      </c>
      <c r="T99">
        <f t="shared" si="2"/>
        <v>0</v>
      </c>
      <c r="U99">
        <f t="shared" si="2"/>
        <v>1.4907057324992707</v>
      </c>
      <c r="V99">
        <f t="shared" si="2"/>
        <v>0.15026235730560744</v>
      </c>
      <c r="W99">
        <f t="shared" si="2"/>
        <v>0.3665510907215998</v>
      </c>
      <c r="X99">
        <f t="shared" si="2"/>
        <v>1.5145314050706178</v>
      </c>
      <c r="Y99">
        <f t="shared" si="2"/>
        <v>0</v>
      </c>
      <c r="Z99">
        <f t="shared" si="2"/>
        <v>9.4576779000000097E-2</v>
      </c>
      <c r="AA99">
        <f t="shared" si="2"/>
        <v>0.29144618063999961</v>
      </c>
      <c r="AB99">
        <f t="shared" si="2"/>
        <v>0.41646827289600019</v>
      </c>
      <c r="AC99">
        <f t="shared" si="2"/>
        <v>0.30634524656640078</v>
      </c>
      <c r="AD99">
        <f t="shared" si="2"/>
        <v>0.32066957537280039</v>
      </c>
      <c r="AE99">
        <f t="shared" si="2"/>
        <v>0.51360356713679933</v>
      </c>
      <c r="AF99">
        <f t="shared" si="2"/>
        <v>0.21379880000000004</v>
      </c>
      <c r="AG99">
        <f t="shared" si="2"/>
        <v>0.24164619264000048</v>
      </c>
      <c r="AH99">
        <f t="shared" si="2"/>
        <v>1.5078018844799985</v>
      </c>
      <c r="AI99">
        <f t="shared" si="2"/>
        <v>0.10916458740000001</v>
      </c>
      <c r="AJ99">
        <f t="shared" si="2"/>
        <v>0</v>
      </c>
      <c r="AK99">
        <f t="shared" si="2"/>
        <v>0.54179279999999908</v>
      </c>
      <c r="AL99">
        <f t="shared" si="2"/>
        <v>1.4306450700000004</v>
      </c>
      <c r="AM99">
        <f t="shared" si="2"/>
        <v>5.854035172857143E-2</v>
      </c>
      <c r="AN99">
        <f t="shared" si="2"/>
        <v>0</v>
      </c>
      <c r="AO99">
        <f t="shared" si="2"/>
        <v>7.7016486959999894E-2</v>
      </c>
      <c r="AP99">
        <f t="shared" si="2"/>
        <v>5.9552818919999972E-2</v>
      </c>
      <c r="AQ99">
        <f t="shared" si="2"/>
        <v>0.2838549999999998</v>
      </c>
      <c r="AR99">
        <f t="shared" si="2"/>
        <v>0.53384935680000023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0.89153667152080507</v>
      </c>
      <c r="BB99">
        <f t="shared" si="1"/>
        <v>26.625026826329361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165.02644505704782</v>
      </c>
      <c r="L3">
        <v>63.6201170886076</v>
      </c>
      <c r="M3">
        <v>0</v>
      </c>
      <c r="N3">
        <v>30.001476377952759</v>
      </c>
      <c r="O3">
        <v>50.381908898128039</v>
      </c>
      <c r="P3">
        <v>61.332372838887501</v>
      </c>
      <c r="Q3">
        <v>2.7688257575757578</v>
      </c>
      <c r="R3">
        <v>10.765411698757005</v>
      </c>
      <c r="S3">
        <v>6.6956870790916199</v>
      </c>
      <c r="T3">
        <v>0</v>
      </c>
      <c r="U3">
        <v>292.41583907062613</v>
      </c>
      <c r="V3">
        <v>3.6167512690355337</v>
      </c>
      <c r="W3">
        <v>8.8393969251336912</v>
      </c>
      <c r="X3">
        <v>24.979330301777601</v>
      </c>
      <c r="Y3">
        <v>0</v>
      </c>
      <c r="Z3">
        <v>3.3293304000000004</v>
      </c>
      <c r="AA3">
        <v>7.1234299999999999</v>
      </c>
      <c r="AB3">
        <v>10.035570479999999</v>
      </c>
      <c r="AC3">
        <v>7.381953231999999</v>
      </c>
      <c r="AD3">
        <v>9.2822125760000009</v>
      </c>
      <c r="AE3">
        <v>12.556885224000002</v>
      </c>
      <c r="AF3">
        <v>0</v>
      </c>
      <c r="AG3">
        <v>0</v>
      </c>
      <c r="AH3">
        <v>32.713168000000003</v>
      </c>
      <c r="AI3">
        <v>0.64668399999999993</v>
      </c>
      <c r="AJ3">
        <v>0</v>
      </c>
      <c r="AK3">
        <v>13.053149999999997</v>
      </c>
      <c r="AL3">
        <v>20.155330000000003</v>
      </c>
      <c r="AM3">
        <v>1.340617142857143</v>
      </c>
      <c r="AN3">
        <v>0</v>
      </c>
      <c r="AO3">
        <v>1.8295619999999997</v>
      </c>
      <c r="AP3">
        <v>1.1062716000000001</v>
      </c>
      <c r="AQ3">
        <v>0</v>
      </c>
      <c r="AR3">
        <v>12.758927999999997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27.934048536910069</v>
      </c>
      <c r="BB3">
        <f>SUM(B3:AZ3)-BA3</f>
        <v>834.22795416056817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165.02644505704782</v>
      </c>
      <c r="L4">
        <v>63.6201170886076</v>
      </c>
      <c r="M4">
        <v>0</v>
      </c>
      <c r="N4">
        <v>30.001476377952759</v>
      </c>
      <c r="O4">
        <v>50.381908898128039</v>
      </c>
      <c r="P4">
        <v>61.332372838887501</v>
      </c>
      <c r="Q4">
        <v>2.7688257575757578</v>
      </c>
      <c r="R4">
        <v>10.765411698757005</v>
      </c>
      <c r="S4">
        <v>6.6956870790916199</v>
      </c>
      <c r="T4">
        <v>0</v>
      </c>
      <c r="U4">
        <v>292.41583907062613</v>
      </c>
      <c r="V4">
        <v>3.6167512690355337</v>
      </c>
      <c r="W4">
        <v>8.8393969251336912</v>
      </c>
      <c r="X4">
        <v>24.979330301777601</v>
      </c>
      <c r="Y4">
        <v>0</v>
      </c>
      <c r="Z4">
        <v>3.3293304000000004</v>
      </c>
      <c r="AA4">
        <v>7.1234299999999999</v>
      </c>
      <c r="AB4">
        <v>10.035570479999999</v>
      </c>
      <c r="AC4">
        <v>7.381953231999999</v>
      </c>
      <c r="AD4">
        <v>9.2822125760000009</v>
      </c>
      <c r="AE4">
        <v>12.556885224000002</v>
      </c>
      <c r="AF4">
        <v>0</v>
      </c>
      <c r="AG4">
        <v>0</v>
      </c>
      <c r="AH4">
        <v>32.713168000000003</v>
      </c>
      <c r="AI4">
        <v>0.64668399999999993</v>
      </c>
      <c r="AJ4">
        <v>0</v>
      </c>
      <c r="AK4">
        <v>13.053149999999997</v>
      </c>
      <c r="AL4">
        <v>20.155330000000003</v>
      </c>
      <c r="AM4">
        <v>1.340617142857143</v>
      </c>
      <c r="AN4">
        <v>0</v>
      </c>
      <c r="AO4">
        <v>1.8295619999999997</v>
      </c>
      <c r="AP4">
        <v>1.1062716000000001</v>
      </c>
      <c r="AQ4">
        <v>0</v>
      </c>
      <c r="AR4">
        <v>12.758927999999997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27.934048536910069</v>
      </c>
      <c r="BB4">
        <f t="shared" ref="BB4:BB67" si="0">SUM(B4:AZ4)-BA4</f>
        <v>834.22795416056817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165.02644505704782</v>
      </c>
      <c r="L5">
        <v>63.6201170886076</v>
      </c>
      <c r="M5">
        <v>0</v>
      </c>
      <c r="N5">
        <v>30.001476377952759</v>
      </c>
      <c r="O5">
        <v>50.381908898128039</v>
      </c>
      <c r="P5">
        <v>61.332372838887501</v>
      </c>
      <c r="Q5">
        <v>2.7688257575757578</v>
      </c>
      <c r="R5">
        <v>10.765411698757005</v>
      </c>
      <c r="S5">
        <v>6.6956870790916199</v>
      </c>
      <c r="T5">
        <v>0</v>
      </c>
      <c r="U5">
        <v>292.41583907062613</v>
      </c>
      <c r="V5">
        <v>3.6167512690355337</v>
      </c>
      <c r="W5">
        <v>8.8393969251336912</v>
      </c>
      <c r="X5">
        <v>24.979330301777601</v>
      </c>
      <c r="Y5">
        <v>0</v>
      </c>
      <c r="Z5">
        <v>3.3293304000000004</v>
      </c>
      <c r="AA5">
        <v>7.1234299999999999</v>
      </c>
      <c r="AB5">
        <v>10.035570479999999</v>
      </c>
      <c r="AC5">
        <v>7.381953231999999</v>
      </c>
      <c r="AD5">
        <v>9.2822125760000009</v>
      </c>
      <c r="AE5">
        <v>12.556885224000002</v>
      </c>
      <c r="AF5">
        <v>0</v>
      </c>
      <c r="AG5">
        <v>0</v>
      </c>
      <c r="AH5">
        <v>32.713168000000003</v>
      </c>
      <c r="AI5">
        <v>0.64668399999999993</v>
      </c>
      <c r="AJ5">
        <v>0</v>
      </c>
      <c r="AK5">
        <v>13.053149999999997</v>
      </c>
      <c r="AL5">
        <v>20.155330000000003</v>
      </c>
      <c r="AM5">
        <v>1.340617142857143</v>
      </c>
      <c r="AN5">
        <v>0</v>
      </c>
      <c r="AO5">
        <v>1.8295619999999997</v>
      </c>
      <c r="AP5">
        <v>1.1062716000000001</v>
      </c>
      <c r="AQ5">
        <v>0</v>
      </c>
      <c r="AR5">
        <v>12.758927999999997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27.934048536910069</v>
      </c>
      <c r="BB5">
        <f t="shared" si="0"/>
        <v>834.22795416056817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165.02644505704782</v>
      </c>
      <c r="L6">
        <v>63.6201170886076</v>
      </c>
      <c r="M6">
        <v>0</v>
      </c>
      <c r="N6">
        <v>30.001476377952759</v>
      </c>
      <c r="O6">
        <v>50.381908898128039</v>
      </c>
      <c r="P6">
        <v>61.332372838887501</v>
      </c>
      <c r="Q6">
        <v>2.7688257575757578</v>
      </c>
      <c r="R6">
        <v>10.765411698757005</v>
      </c>
      <c r="S6">
        <v>6.6956870790916199</v>
      </c>
      <c r="T6">
        <v>0</v>
      </c>
      <c r="U6">
        <v>292.41583907062613</v>
      </c>
      <c r="V6">
        <v>3.6167512690355337</v>
      </c>
      <c r="W6">
        <v>8.8393969251336912</v>
      </c>
      <c r="X6">
        <v>24.979330301777601</v>
      </c>
      <c r="Y6">
        <v>0</v>
      </c>
      <c r="Z6">
        <v>3.3293304000000004</v>
      </c>
      <c r="AA6">
        <v>7.1234299999999999</v>
      </c>
      <c r="AB6">
        <v>10.035570479999999</v>
      </c>
      <c r="AC6">
        <v>7.381953231999999</v>
      </c>
      <c r="AD6">
        <v>9.2822125760000009</v>
      </c>
      <c r="AE6">
        <v>12.556885224000002</v>
      </c>
      <c r="AF6">
        <v>0</v>
      </c>
      <c r="AG6">
        <v>0</v>
      </c>
      <c r="AH6">
        <v>32.713168000000003</v>
      </c>
      <c r="AI6">
        <v>0.64668399999999993</v>
      </c>
      <c r="AJ6">
        <v>0</v>
      </c>
      <c r="AK6">
        <v>13.053149999999997</v>
      </c>
      <c r="AL6">
        <v>20.155330000000003</v>
      </c>
      <c r="AM6">
        <v>1.340617142857143</v>
      </c>
      <c r="AN6">
        <v>0</v>
      </c>
      <c r="AO6">
        <v>1.8295619999999997</v>
      </c>
      <c r="AP6">
        <v>1.1062716000000001</v>
      </c>
      <c r="AQ6">
        <v>0</v>
      </c>
      <c r="AR6">
        <v>12.758927999999997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27.934048536910069</v>
      </c>
      <c r="BB6">
        <f t="shared" si="0"/>
        <v>834.22795416056817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165.02644505704782</v>
      </c>
      <c r="L7">
        <v>63.6201170886076</v>
      </c>
      <c r="M7">
        <v>0</v>
      </c>
      <c r="N7">
        <v>30.001476377952759</v>
      </c>
      <c r="O7">
        <v>50.381908898128039</v>
      </c>
      <c r="P7">
        <v>61.327250709871386</v>
      </c>
      <c r="Q7">
        <v>2.7688257575757578</v>
      </c>
      <c r="R7">
        <v>10.765411698757005</v>
      </c>
      <c r="S7">
        <v>6.6956870790916199</v>
      </c>
      <c r="T7">
        <v>0</v>
      </c>
      <c r="U7">
        <v>292.41583907062613</v>
      </c>
      <c r="V7">
        <v>3.6167512690355337</v>
      </c>
      <c r="W7">
        <v>8.8393969251336912</v>
      </c>
      <c r="X7">
        <v>24.979330301777601</v>
      </c>
      <c r="Y7">
        <v>0</v>
      </c>
      <c r="Z7">
        <v>1.6646652000000002</v>
      </c>
      <c r="AA7">
        <v>7.1234299999999999</v>
      </c>
      <c r="AB7">
        <v>10.035570479999999</v>
      </c>
      <c r="AC7">
        <v>7.381953231999999</v>
      </c>
      <c r="AD7">
        <v>9.2822125760000009</v>
      </c>
      <c r="AE7">
        <v>12.556885224000002</v>
      </c>
      <c r="AF7">
        <v>0</v>
      </c>
      <c r="AG7">
        <v>0</v>
      </c>
      <c r="AH7">
        <v>32.713168000000003</v>
      </c>
      <c r="AI7">
        <v>0.64668399999999993</v>
      </c>
      <c r="AJ7">
        <v>0</v>
      </c>
      <c r="AK7">
        <v>13.053149999999997</v>
      </c>
      <c r="AL7">
        <v>20.155330000000003</v>
      </c>
      <c r="AM7">
        <v>1.340617142857143</v>
      </c>
      <c r="AN7">
        <v>0</v>
      </c>
      <c r="AO7">
        <v>1.8295619999999997</v>
      </c>
      <c r="AP7">
        <v>2.4077676000000001</v>
      </c>
      <c r="AQ7">
        <v>0</v>
      </c>
      <c r="AR7">
        <v>12.758927999999997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27.912285467929955</v>
      </c>
      <c r="BB7">
        <f t="shared" si="0"/>
        <v>833.57801350253214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165.02644505704782</v>
      </c>
      <c r="L8">
        <v>63.6201170886076</v>
      </c>
      <c r="M8">
        <v>0</v>
      </c>
      <c r="N8">
        <v>30.001476377952759</v>
      </c>
      <c r="O8">
        <v>50.381908898128039</v>
      </c>
      <c r="P8">
        <v>61.327250709871386</v>
      </c>
      <c r="Q8">
        <v>2.7688257575757578</v>
      </c>
      <c r="R8">
        <v>10.765411698757005</v>
      </c>
      <c r="S8">
        <v>6.6956870790916199</v>
      </c>
      <c r="T8">
        <v>0</v>
      </c>
      <c r="U8">
        <v>292.41583907062613</v>
      </c>
      <c r="V8">
        <v>3.6167512690355337</v>
      </c>
      <c r="W8">
        <v>8.8393969251336912</v>
      </c>
      <c r="X8">
        <v>24.979330301777601</v>
      </c>
      <c r="Y8">
        <v>0</v>
      </c>
      <c r="Z8">
        <v>1.6646652000000002</v>
      </c>
      <c r="AA8">
        <v>7.1234299999999999</v>
      </c>
      <c r="AB8">
        <v>10.035570479999999</v>
      </c>
      <c r="AC8">
        <v>7.381953231999999</v>
      </c>
      <c r="AD8">
        <v>9.2822125760000009</v>
      </c>
      <c r="AE8">
        <v>12.556885224000002</v>
      </c>
      <c r="AF8">
        <v>0</v>
      </c>
      <c r="AG8">
        <v>0</v>
      </c>
      <c r="AH8">
        <v>32.713168000000003</v>
      </c>
      <c r="AI8">
        <v>0.64668399999999993</v>
      </c>
      <c r="AJ8">
        <v>0</v>
      </c>
      <c r="AK8">
        <v>13.053149999999997</v>
      </c>
      <c r="AL8">
        <v>20.155330000000003</v>
      </c>
      <c r="AM8">
        <v>1.340617142857143</v>
      </c>
      <c r="AN8">
        <v>0</v>
      </c>
      <c r="AO8">
        <v>1.8295619999999997</v>
      </c>
      <c r="AP8">
        <v>2.4077676000000001</v>
      </c>
      <c r="AQ8">
        <v>0</v>
      </c>
      <c r="AR8">
        <v>12.758927999999997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27.912285467929955</v>
      </c>
      <c r="BB8">
        <f t="shared" si="0"/>
        <v>833.57801350253214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165.02644505704782</v>
      </c>
      <c r="L9">
        <v>60.003019239459022</v>
      </c>
      <c r="M9">
        <v>0</v>
      </c>
      <c r="N9">
        <v>30.001476377952759</v>
      </c>
      <c r="O9">
        <v>50.381908898128039</v>
      </c>
      <c r="P9">
        <v>61.327250709871386</v>
      </c>
      <c r="Q9">
        <v>2.7688257575757578</v>
      </c>
      <c r="R9">
        <v>10.765411698757005</v>
      </c>
      <c r="S9">
        <v>6.6956870790916199</v>
      </c>
      <c r="T9">
        <v>0</v>
      </c>
      <c r="U9">
        <v>292.41583907062613</v>
      </c>
      <c r="V9">
        <v>3.6167512690355337</v>
      </c>
      <c r="W9">
        <v>8.8393969251336912</v>
      </c>
      <c r="X9">
        <v>34.642414220752372</v>
      </c>
      <c r="Y9">
        <v>0</v>
      </c>
      <c r="Z9">
        <v>1.6646652000000002</v>
      </c>
      <c r="AA9">
        <v>7.1234299999999999</v>
      </c>
      <c r="AB9">
        <v>10.035570479999999</v>
      </c>
      <c r="AC9">
        <v>7.381953231999999</v>
      </c>
      <c r="AD9">
        <v>9.2822125760000009</v>
      </c>
      <c r="AE9">
        <v>12.556885224000002</v>
      </c>
      <c r="AF9">
        <v>0</v>
      </c>
      <c r="AG9">
        <v>0</v>
      </c>
      <c r="AH9">
        <v>32.713168000000003</v>
      </c>
      <c r="AI9">
        <v>0.64668399999999993</v>
      </c>
      <c r="AJ9">
        <v>0</v>
      </c>
      <c r="AK9">
        <v>13.053149999999997</v>
      </c>
      <c r="AL9">
        <v>20.155330000000003</v>
      </c>
      <c r="AM9">
        <v>1.340617142857143</v>
      </c>
      <c r="AN9">
        <v>0</v>
      </c>
      <c r="AO9">
        <v>1.8295619999999997</v>
      </c>
      <c r="AP9">
        <v>2.4077676000000001</v>
      </c>
      <c r="AQ9">
        <v>0</v>
      </c>
      <c r="AR9">
        <v>12.758927999999997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28.108175446153474</v>
      </c>
      <c r="BB9">
        <f t="shared" si="0"/>
        <v>839.42810959413475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165.02644505704782</v>
      </c>
      <c r="L10">
        <v>60.003019239459022</v>
      </c>
      <c r="M10">
        <v>0</v>
      </c>
      <c r="N10">
        <v>30.001476377952759</v>
      </c>
      <c r="O10">
        <v>50.381908898128039</v>
      </c>
      <c r="P10">
        <v>61.327250709871386</v>
      </c>
      <c r="Q10">
        <v>2.7688257575757578</v>
      </c>
      <c r="R10">
        <v>10.765411698757005</v>
      </c>
      <c r="S10">
        <v>6.6956870790916199</v>
      </c>
      <c r="T10">
        <v>0</v>
      </c>
      <c r="U10">
        <v>292.41583907062613</v>
      </c>
      <c r="V10">
        <v>3.6167512690355337</v>
      </c>
      <c r="W10">
        <v>8.8393969251336912</v>
      </c>
      <c r="X10">
        <v>34.642414220752372</v>
      </c>
      <c r="Y10">
        <v>0</v>
      </c>
      <c r="Z10">
        <v>1.6646652000000002</v>
      </c>
      <c r="AA10">
        <v>7.1234299999999999</v>
      </c>
      <c r="AB10">
        <v>10.035570479999999</v>
      </c>
      <c r="AC10">
        <v>7.381953231999999</v>
      </c>
      <c r="AD10">
        <v>9.2822125760000009</v>
      </c>
      <c r="AE10">
        <v>12.556885224000002</v>
      </c>
      <c r="AF10">
        <v>0</v>
      </c>
      <c r="AG10">
        <v>0</v>
      </c>
      <c r="AH10">
        <v>32.713168000000003</v>
      </c>
      <c r="AI10">
        <v>3.5567619999999995</v>
      </c>
      <c r="AJ10">
        <v>0</v>
      </c>
      <c r="AK10">
        <v>13.053149999999997</v>
      </c>
      <c r="AL10">
        <v>20.155330000000003</v>
      </c>
      <c r="AM10">
        <v>1.340617142857143</v>
      </c>
      <c r="AN10">
        <v>0</v>
      </c>
      <c r="AO10">
        <v>1.8295619999999997</v>
      </c>
      <c r="AP10">
        <v>2.4077676000000001</v>
      </c>
      <c r="AQ10">
        <v>0</v>
      </c>
      <c r="AR10">
        <v>12.758927999999997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28.202462024153476</v>
      </c>
      <c r="BB10">
        <f t="shared" si="0"/>
        <v>842.24390101613471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165.02644505704782</v>
      </c>
      <c r="L11">
        <v>63.6201170886076</v>
      </c>
      <c r="M11">
        <v>0</v>
      </c>
      <c r="N11">
        <v>30.001476377952759</v>
      </c>
      <c r="O11">
        <v>50.381908898128039</v>
      </c>
      <c r="P11">
        <v>61.702224804914501</v>
      </c>
      <c r="Q11">
        <v>2.7688257575757578</v>
      </c>
      <c r="R11">
        <v>10.765411698757005</v>
      </c>
      <c r="S11">
        <v>6.6956870790916199</v>
      </c>
      <c r="T11">
        <v>0</v>
      </c>
      <c r="U11">
        <v>292.41583907062613</v>
      </c>
      <c r="V11">
        <v>3.6167512690355337</v>
      </c>
      <c r="W11">
        <v>8.8393969251336912</v>
      </c>
      <c r="X11">
        <v>35.005672695788483</v>
      </c>
      <c r="Y11">
        <v>0</v>
      </c>
      <c r="Z11">
        <v>1.6646652000000002</v>
      </c>
      <c r="AA11">
        <v>3.5516819999999996</v>
      </c>
      <c r="AB11">
        <v>10.035570479999999</v>
      </c>
      <c r="AC11">
        <v>7.381953231999999</v>
      </c>
      <c r="AD11">
        <v>9.2822125760000009</v>
      </c>
      <c r="AE11">
        <v>12.556885224000002</v>
      </c>
      <c r="AF11">
        <v>0</v>
      </c>
      <c r="AG11">
        <v>0</v>
      </c>
      <c r="AH11">
        <v>32.713168000000003</v>
      </c>
      <c r="AI11">
        <v>3.5567619999999995</v>
      </c>
      <c r="AJ11">
        <v>0</v>
      </c>
      <c r="AK11">
        <v>13.053149999999997</v>
      </c>
      <c r="AL11">
        <v>20.155330000000003</v>
      </c>
      <c r="AM11">
        <v>1.340617142857143</v>
      </c>
      <c r="AN11">
        <v>0</v>
      </c>
      <c r="AO11">
        <v>1.8295619999999997</v>
      </c>
      <c r="AP11">
        <v>1.4316455999999997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28.196223358620244</v>
      </c>
      <c r="BB11">
        <f t="shared" si="0"/>
        <v>842.0576001008958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165.02644505704782</v>
      </c>
      <c r="L12">
        <v>63.620928824327464</v>
      </c>
      <c r="M12">
        <v>0</v>
      </c>
      <c r="N12">
        <v>30.001476377952759</v>
      </c>
      <c r="O12">
        <v>50.381908898128039</v>
      </c>
      <c r="P12">
        <v>61.702224804914501</v>
      </c>
      <c r="Q12">
        <v>2.7688257575757578</v>
      </c>
      <c r="R12">
        <v>10.765411698757005</v>
      </c>
      <c r="S12">
        <v>6.6956870790916199</v>
      </c>
      <c r="T12">
        <v>0</v>
      </c>
      <c r="U12">
        <v>292.41583907062613</v>
      </c>
      <c r="V12">
        <v>3.6167512690355337</v>
      </c>
      <c r="W12">
        <v>8.8393969251336912</v>
      </c>
      <c r="X12">
        <v>35.005672695788483</v>
      </c>
      <c r="Y12">
        <v>0</v>
      </c>
      <c r="Z12">
        <v>1.6646652000000002</v>
      </c>
      <c r="AA12">
        <v>3.5516819999999996</v>
      </c>
      <c r="AB12">
        <v>10.035570479999999</v>
      </c>
      <c r="AC12">
        <v>7.381953231999999</v>
      </c>
      <c r="AD12">
        <v>9.2822125760000009</v>
      </c>
      <c r="AE12">
        <v>12.556885224000002</v>
      </c>
      <c r="AF12">
        <v>0</v>
      </c>
      <c r="AG12">
        <v>0</v>
      </c>
      <c r="AH12">
        <v>32.713168000000003</v>
      </c>
      <c r="AI12">
        <v>3.5567619999999995</v>
      </c>
      <c r="AJ12">
        <v>0</v>
      </c>
      <c r="AK12">
        <v>13.053149999999997</v>
      </c>
      <c r="AL12">
        <v>20.155330000000003</v>
      </c>
      <c r="AM12">
        <v>0</v>
      </c>
      <c r="AN12">
        <v>0</v>
      </c>
      <c r="AO12">
        <v>1.8295619999999997</v>
      </c>
      <c r="AP12">
        <v>1.4316455999999997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28.152813722349642</v>
      </c>
      <c r="BB12">
        <f t="shared" si="0"/>
        <v>840.76120433002927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165.02644505704782</v>
      </c>
      <c r="L13">
        <v>63.621560699416648</v>
      </c>
      <c r="M13">
        <v>0</v>
      </c>
      <c r="N13">
        <v>30.001476377952759</v>
      </c>
      <c r="O13">
        <v>50.381908898128039</v>
      </c>
      <c r="P13">
        <v>61.702224804914501</v>
      </c>
      <c r="Q13">
        <v>2.7688257575757578</v>
      </c>
      <c r="R13">
        <v>10.765411698757005</v>
      </c>
      <c r="S13">
        <v>6.6956870790916199</v>
      </c>
      <c r="T13">
        <v>0</v>
      </c>
      <c r="U13">
        <v>292.41583907062613</v>
      </c>
      <c r="V13">
        <v>3.6167512690355337</v>
      </c>
      <c r="W13">
        <v>8.8393969251336912</v>
      </c>
      <c r="X13">
        <v>35.005672695788483</v>
      </c>
      <c r="Y13">
        <v>0</v>
      </c>
      <c r="Z13">
        <v>1.6646652000000002</v>
      </c>
      <c r="AA13">
        <v>3.5516819999999996</v>
      </c>
      <c r="AB13">
        <v>10.035570479999999</v>
      </c>
      <c r="AC13">
        <v>7.381953231999999</v>
      </c>
      <c r="AD13">
        <v>9.2822125760000009</v>
      </c>
      <c r="AE13">
        <v>12.556885224000002</v>
      </c>
      <c r="AF13">
        <v>0</v>
      </c>
      <c r="AG13">
        <v>0</v>
      </c>
      <c r="AH13">
        <v>32.713168000000003</v>
      </c>
      <c r="AI13">
        <v>3.5567619999999995</v>
      </c>
      <c r="AJ13">
        <v>0</v>
      </c>
      <c r="AK13">
        <v>13.053149999999997</v>
      </c>
      <c r="AL13">
        <v>20.155330000000003</v>
      </c>
      <c r="AM13">
        <v>0</v>
      </c>
      <c r="AN13">
        <v>0</v>
      </c>
      <c r="AO13">
        <v>1.8295619999999997</v>
      </c>
      <c r="AP13">
        <v>1.4316455999999997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28.152837992304654</v>
      </c>
      <c r="BB13">
        <f t="shared" si="0"/>
        <v>840.76181193516334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165.02644505704782</v>
      </c>
      <c r="L14">
        <v>63.620928824327464</v>
      </c>
      <c r="M14">
        <v>0</v>
      </c>
      <c r="N14">
        <v>30.001476377952759</v>
      </c>
      <c r="O14">
        <v>50.381908898128039</v>
      </c>
      <c r="P14">
        <v>61.702224804914501</v>
      </c>
      <c r="Q14">
        <v>2.7688257575757578</v>
      </c>
      <c r="R14">
        <v>10.765411698757005</v>
      </c>
      <c r="S14">
        <v>6.6956870790916199</v>
      </c>
      <c r="T14">
        <v>0</v>
      </c>
      <c r="U14">
        <v>292.41583907062613</v>
      </c>
      <c r="V14">
        <v>3.6167512690355337</v>
      </c>
      <c r="W14">
        <v>8.8393969251336912</v>
      </c>
      <c r="X14">
        <v>35.005672695788483</v>
      </c>
      <c r="Y14">
        <v>0</v>
      </c>
      <c r="Z14">
        <v>1.6646652000000002</v>
      </c>
      <c r="AA14">
        <v>3.5516819999999996</v>
      </c>
      <c r="AB14">
        <v>10.035570479999999</v>
      </c>
      <c r="AC14">
        <v>7.381953231999999</v>
      </c>
      <c r="AD14">
        <v>9.2822125760000009</v>
      </c>
      <c r="AE14">
        <v>12.556885224000002</v>
      </c>
      <c r="AF14">
        <v>0</v>
      </c>
      <c r="AG14">
        <v>0</v>
      </c>
      <c r="AH14">
        <v>32.713168000000003</v>
      </c>
      <c r="AI14">
        <v>3.5567619999999995</v>
      </c>
      <c r="AJ14">
        <v>0</v>
      </c>
      <c r="AK14">
        <v>13.053149999999997</v>
      </c>
      <c r="AL14">
        <v>20.155330000000003</v>
      </c>
      <c r="AM14">
        <v>0</v>
      </c>
      <c r="AN14">
        <v>0</v>
      </c>
      <c r="AO14">
        <v>1.8295619999999997</v>
      </c>
      <c r="AP14">
        <v>1.4316455999999997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28.152813722349642</v>
      </c>
      <c r="BB14">
        <f t="shared" si="0"/>
        <v>840.76120433002927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165.02644505704782</v>
      </c>
      <c r="L15">
        <v>63.621592060976852</v>
      </c>
      <c r="M15">
        <v>0</v>
      </c>
      <c r="N15">
        <v>30.001476377952759</v>
      </c>
      <c r="O15">
        <v>50.381908898128039</v>
      </c>
      <c r="P15">
        <v>61.702224804914501</v>
      </c>
      <c r="Q15">
        <v>2.7688257575757578</v>
      </c>
      <c r="R15">
        <v>10.765411698757005</v>
      </c>
      <c r="S15">
        <v>6.6956870790916199</v>
      </c>
      <c r="T15">
        <v>0</v>
      </c>
      <c r="U15">
        <v>292.41583907062613</v>
      </c>
      <c r="V15">
        <v>3.6167512690355337</v>
      </c>
      <c r="W15">
        <v>8.8393969251336912</v>
      </c>
      <c r="X15">
        <v>33.941183240463339</v>
      </c>
      <c r="Y15">
        <v>0</v>
      </c>
      <c r="Z15">
        <v>1.6646652000000002</v>
      </c>
      <c r="AA15">
        <v>3.5516819999999996</v>
      </c>
      <c r="AB15">
        <v>10.035570479999999</v>
      </c>
      <c r="AC15">
        <v>7.381953231999999</v>
      </c>
      <c r="AD15">
        <v>9.2822125760000009</v>
      </c>
      <c r="AE15">
        <v>12.556885224000002</v>
      </c>
      <c r="AF15">
        <v>0</v>
      </c>
      <c r="AG15">
        <v>0</v>
      </c>
      <c r="AH15">
        <v>32.713168000000003</v>
      </c>
      <c r="AI15">
        <v>0.64668399999999993</v>
      </c>
      <c r="AJ15">
        <v>0</v>
      </c>
      <c r="AK15">
        <v>13.053149999999997</v>
      </c>
      <c r="AL15">
        <v>20.155330000000003</v>
      </c>
      <c r="AM15">
        <v>0</v>
      </c>
      <c r="AN15">
        <v>0</v>
      </c>
      <c r="AO15">
        <v>1.8295619999999997</v>
      </c>
      <c r="AP15">
        <v>1.4316455999999997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28.051320547027373</v>
      </c>
      <c r="BB15">
        <f t="shared" si="0"/>
        <v>837.73004128667583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165.02644505704782</v>
      </c>
      <c r="L16">
        <v>63.621120827285935</v>
      </c>
      <c r="M16">
        <v>0</v>
      </c>
      <c r="N16">
        <v>30.001476377952759</v>
      </c>
      <c r="O16">
        <v>50.381908898128039</v>
      </c>
      <c r="P16">
        <v>61.702224804914501</v>
      </c>
      <c r="Q16">
        <v>2.7688257575757578</v>
      </c>
      <c r="R16">
        <v>10.765411698757005</v>
      </c>
      <c r="S16">
        <v>6.6956870790916199</v>
      </c>
      <c r="T16">
        <v>0</v>
      </c>
      <c r="U16">
        <v>292.41583907062613</v>
      </c>
      <c r="V16">
        <v>3.6167512690355337</v>
      </c>
      <c r="W16">
        <v>8.8393969251336912</v>
      </c>
      <c r="X16">
        <v>33.941183240463339</v>
      </c>
      <c r="Y16">
        <v>0</v>
      </c>
      <c r="Z16">
        <v>1.6646652000000002</v>
      </c>
      <c r="AA16">
        <v>3.5516819999999996</v>
      </c>
      <c r="AB16">
        <v>10.035570479999999</v>
      </c>
      <c r="AC16">
        <v>7.381953231999999</v>
      </c>
      <c r="AD16">
        <v>9.2822125760000009</v>
      </c>
      <c r="AE16">
        <v>12.556885224000002</v>
      </c>
      <c r="AF16">
        <v>0</v>
      </c>
      <c r="AG16">
        <v>0</v>
      </c>
      <c r="AH16">
        <v>32.713168000000003</v>
      </c>
      <c r="AI16">
        <v>0.64668399999999993</v>
      </c>
      <c r="AJ16">
        <v>0</v>
      </c>
      <c r="AK16">
        <v>13.053149999999997</v>
      </c>
      <c r="AL16">
        <v>20.155330000000003</v>
      </c>
      <c r="AM16">
        <v>0</v>
      </c>
      <c r="AN16">
        <v>0</v>
      </c>
      <c r="AO16">
        <v>1.8295619999999997</v>
      </c>
      <c r="AP16">
        <v>1.4316455999999997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28.051300395920357</v>
      </c>
      <c r="BB16">
        <f t="shared" si="0"/>
        <v>837.72959020409178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165.02644505704782</v>
      </c>
      <c r="L17">
        <v>63.62085214513651</v>
      </c>
      <c r="M17">
        <v>0</v>
      </c>
      <c r="N17">
        <v>30.001476377952759</v>
      </c>
      <c r="O17">
        <v>50.381908898128039</v>
      </c>
      <c r="P17">
        <v>61.702224804914501</v>
      </c>
      <c r="Q17">
        <v>2.7688257575757578</v>
      </c>
      <c r="R17">
        <v>10.765411698757005</v>
      </c>
      <c r="S17">
        <v>6.6956870790916199</v>
      </c>
      <c r="T17">
        <v>0</v>
      </c>
      <c r="U17">
        <v>292.41583907062613</v>
      </c>
      <c r="V17">
        <v>3.6167512690355337</v>
      </c>
      <c r="W17">
        <v>8.8393969251336912</v>
      </c>
      <c r="X17">
        <v>33.941183240463339</v>
      </c>
      <c r="Y17">
        <v>0</v>
      </c>
      <c r="Z17">
        <v>1.6646652000000002</v>
      </c>
      <c r="AA17">
        <v>3.5516819999999996</v>
      </c>
      <c r="AB17">
        <v>10.035570479999999</v>
      </c>
      <c r="AC17">
        <v>7.381953231999999</v>
      </c>
      <c r="AD17">
        <v>9.2822125760000009</v>
      </c>
      <c r="AE17">
        <v>12.556885224000002</v>
      </c>
      <c r="AF17">
        <v>0</v>
      </c>
      <c r="AG17">
        <v>0</v>
      </c>
      <c r="AH17">
        <v>32.713168000000003</v>
      </c>
      <c r="AI17">
        <v>0.64668399999999993</v>
      </c>
      <c r="AJ17">
        <v>0</v>
      </c>
      <c r="AK17">
        <v>13.053149999999997</v>
      </c>
      <c r="AL17">
        <v>20.155330000000003</v>
      </c>
      <c r="AM17">
        <v>0</v>
      </c>
      <c r="AN17">
        <v>0</v>
      </c>
      <c r="AO17">
        <v>1.8295619999999997</v>
      </c>
      <c r="AP17">
        <v>2.4077676000000001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28.082918246618696</v>
      </c>
      <c r="BB17">
        <f t="shared" si="0"/>
        <v>838.67382567124423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165.02644505704782</v>
      </c>
      <c r="L18">
        <v>63.621860600847747</v>
      </c>
      <c r="M18">
        <v>0</v>
      </c>
      <c r="N18">
        <v>30.001476377952759</v>
      </c>
      <c r="O18">
        <v>50.381908898128039</v>
      </c>
      <c r="P18">
        <v>61.702224804914501</v>
      </c>
      <c r="Q18">
        <v>2.7688257575757578</v>
      </c>
      <c r="R18">
        <v>10.765411698757005</v>
      </c>
      <c r="S18">
        <v>6.6956870790916199</v>
      </c>
      <c r="T18">
        <v>0</v>
      </c>
      <c r="U18">
        <v>292.41583907062613</v>
      </c>
      <c r="V18">
        <v>3.6167512690355337</v>
      </c>
      <c r="W18">
        <v>8.8393969251336912</v>
      </c>
      <c r="X18">
        <v>33.941183240463339</v>
      </c>
      <c r="Y18">
        <v>0</v>
      </c>
      <c r="Z18">
        <v>1.6646652000000002</v>
      </c>
      <c r="AA18">
        <v>3.5516819999999996</v>
      </c>
      <c r="AB18">
        <v>10.035570479999999</v>
      </c>
      <c r="AC18">
        <v>7.381953231999999</v>
      </c>
      <c r="AD18">
        <v>9.2822125760000009</v>
      </c>
      <c r="AE18">
        <v>12.556885224000002</v>
      </c>
      <c r="AF18">
        <v>0</v>
      </c>
      <c r="AG18">
        <v>0</v>
      </c>
      <c r="AH18">
        <v>32.713168000000003</v>
      </c>
      <c r="AI18">
        <v>0.64668399999999993</v>
      </c>
      <c r="AJ18">
        <v>0</v>
      </c>
      <c r="AK18">
        <v>13.053149999999997</v>
      </c>
      <c r="AL18">
        <v>20.155330000000003</v>
      </c>
      <c r="AM18">
        <v>0</v>
      </c>
      <c r="AN18">
        <v>0</v>
      </c>
      <c r="AO18">
        <v>1.8295619999999997</v>
      </c>
      <c r="AP18">
        <v>2.4077676000000001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28.082961379039936</v>
      </c>
      <c r="BB18">
        <f t="shared" si="0"/>
        <v>838.67479099453419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165.02644505704782</v>
      </c>
      <c r="L19">
        <v>63.621618203695206</v>
      </c>
      <c r="M19">
        <v>0</v>
      </c>
      <c r="N19">
        <v>30.001476377952759</v>
      </c>
      <c r="O19">
        <v>50.381908898128039</v>
      </c>
      <c r="P19">
        <v>61.702224804914501</v>
      </c>
      <c r="Q19">
        <v>2.7688257575757578</v>
      </c>
      <c r="R19">
        <v>10.765411698757005</v>
      </c>
      <c r="S19">
        <v>6.6956870790916199</v>
      </c>
      <c r="T19">
        <v>0</v>
      </c>
      <c r="U19">
        <v>292.41583907062613</v>
      </c>
      <c r="V19">
        <v>3.6167512690355337</v>
      </c>
      <c r="W19">
        <v>8.8393969251336912</v>
      </c>
      <c r="X19">
        <v>33.941183240463339</v>
      </c>
      <c r="Y19">
        <v>0</v>
      </c>
      <c r="Z19">
        <v>1.6646652000000002</v>
      </c>
      <c r="AA19">
        <v>3.5516819999999996</v>
      </c>
      <c r="AB19">
        <v>10.035570479999999</v>
      </c>
      <c r="AC19">
        <v>7.381953231999999</v>
      </c>
      <c r="AD19">
        <v>9.2822125760000009</v>
      </c>
      <c r="AE19">
        <v>12.556885224000002</v>
      </c>
      <c r="AF19">
        <v>0</v>
      </c>
      <c r="AG19">
        <v>0</v>
      </c>
      <c r="AH19">
        <v>32.713168000000003</v>
      </c>
      <c r="AI19">
        <v>0.64668399999999993</v>
      </c>
      <c r="AJ19">
        <v>0</v>
      </c>
      <c r="AK19">
        <v>13.053149999999997</v>
      </c>
      <c r="AL19">
        <v>20.155330000000003</v>
      </c>
      <c r="AM19">
        <v>0</v>
      </c>
      <c r="AN19">
        <v>0</v>
      </c>
      <c r="AO19">
        <v>1.8295619999999997</v>
      </c>
      <c r="AP19">
        <v>2.4077676000000001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28.05569246918062</v>
      </c>
      <c r="BB19">
        <f t="shared" si="0"/>
        <v>837.86056950724094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165.02644505704782</v>
      </c>
      <c r="L20">
        <v>63.621354357352914</v>
      </c>
      <c r="M20">
        <v>0</v>
      </c>
      <c r="N20">
        <v>30.001476377952759</v>
      </c>
      <c r="O20">
        <v>50.381908898128039</v>
      </c>
      <c r="P20">
        <v>61.702224804914501</v>
      </c>
      <c r="Q20">
        <v>2.7688257575757578</v>
      </c>
      <c r="R20">
        <v>10.765411698757005</v>
      </c>
      <c r="S20">
        <v>6.6956870790916199</v>
      </c>
      <c r="T20">
        <v>0</v>
      </c>
      <c r="U20">
        <v>292.41583907062613</v>
      </c>
      <c r="V20">
        <v>3.6167512690355337</v>
      </c>
      <c r="W20">
        <v>8.8393969251336912</v>
      </c>
      <c r="X20">
        <v>33.941183240463339</v>
      </c>
      <c r="Y20">
        <v>0</v>
      </c>
      <c r="Z20">
        <v>1.6646652000000002</v>
      </c>
      <c r="AA20">
        <v>3.5516819999999996</v>
      </c>
      <c r="AB20">
        <v>10.035570479999999</v>
      </c>
      <c r="AC20">
        <v>7.381953231999999</v>
      </c>
      <c r="AD20">
        <v>9.2822125760000009</v>
      </c>
      <c r="AE20">
        <v>12.556885224000002</v>
      </c>
      <c r="AF20">
        <v>0</v>
      </c>
      <c r="AG20">
        <v>0</v>
      </c>
      <c r="AH20">
        <v>32.713168000000003</v>
      </c>
      <c r="AI20">
        <v>0.64668399999999993</v>
      </c>
      <c r="AJ20">
        <v>0</v>
      </c>
      <c r="AK20">
        <v>13.053149999999997</v>
      </c>
      <c r="AL20">
        <v>20.155330000000003</v>
      </c>
      <c r="AM20">
        <v>0</v>
      </c>
      <c r="AN20">
        <v>0</v>
      </c>
      <c r="AO20">
        <v>1.8295619999999997</v>
      </c>
      <c r="AP20">
        <v>1.4316455999999997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28.024051948211984</v>
      </c>
      <c r="BB20">
        <f t="shared" si="0"/>
        <v>836.91582418186715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165.02644505704782</v>
      </c>
      <c r="L21">
        <v>63.621972215239822</v>
      </c>
      <c r="M21">
        <v>0</v>
      </c>
      <c r="N21">
        <v>30.001476377952759</v>
      </c>
      <c r="O21">
        <v>50.381908898128039</v>
      </c>
      <c r="P21">
        <v>61.702224804914501</v>
      </c>
      <c r="Q21">
        <v>2.7688257575757578</v>
      </c>
      <c r="R21">
        <v>10.765411698757005</v>
      </c>
      <c r="S21">
        <v>6.6956870790916199</v>
      </c>
      <c r="T21">
        <v>0</v>
      </c>
      <c r="U21">
        <v>292.41583907062613</v>
      </c>
      <c r="V21">
        <v>3.6167512690355337</v>
      </c>
      <c r="W21">
        <v>8.8393969251336912</v>
      </c>
      <c r="X21">
        <v>35.004426475732153</v>
      </c>
      <c r="Y21">
        <v>0</v>
      </c>
      <c r="Z21">
        <v>1.6646652000000002</v>
      </c>
      <c r="AA21">
        <v>3.5516819999999996</v>
      </c>
      <c r="AB21">
        <v>10.035570479999999</v>
      </c>
      <c r="AC21">
        <v>7.381953231999999</v>
      </c>
      <c r="AD21">
        <v>9.2822125760000009</v>
      </c>
      <c r="AE21">
        <v>12.556885224000002</v>
      </c>
      <c r="AF21">
        <v>0</v>
      </c>
      <c r="AG21">
        <v>0</v>
      </c>
      <c r="AH21">
        <v>32.713168000000003</v>
      </c>
      <c r="AI21">
        <v>0.64668399999999993</v>
      </c>
      <c r="AJ21">
        <v>0</v>
      </c>
      <c r="AK21">
        <v>13.053149999999997</v>
      </c>
      <c r="AL21">
        <v>20.155330000000003</v>
      </c>
      <c r="AM21">
        <v>0</v>
      </c>
      <c r="AN21">
        <v>0</v>
      </c>
      <c r="AO21">
        <v>1.8295619999999997</v>
      </c>
      <c r="AP21">
        <v>1.4316455999999997</v>
      </c>
      <c r="AQ21">
        <v>0</v>
      </c>
      <c r="AR21">
        <v>12.758927999999997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28.058520730158847</v>
      </c>
      <c r="BB21">
        <f t="shared" si="0"/>
        <v>837.94521649307603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165.02644505704782</v>
      </c>
      <c r="L22">
        <v>63.621027574829121</v>
      </c>
      <c r="M22">
        <v>0</v>
      </c>
      <c r="N22">
        <v>30.001476377952759</v>
      </c>
      <c r="O22">
        <v>50.381908898128039</v>
      </c>
      <c r="P22">
        <v>61.702224804914501</v>
      </c>
      <c r="Q22">
        <v>2.7688257575757578</v>
      </c>
      <c r="R22">
        <v>10.765411698757005</v>
      </c>
      <c r="S22">
        <v>6.6956870790916199</v>
      </c>
      <c r="T22">
        <v>0</v>
      </c>
      <c r="U22">
        <v>292.41583907062613</v>
      </c>
      <c r="V22">
        <v>3.6167512690355337</v>
      </c>
      <c r="W22">
        <v>8.8393969251336912</v>
      </c>
      <c r="X22">
        <v>35.004426475732153</v>
      </c>
      <c r="Y22">
        <v>0</v>
      </c>
      <c r="Z22">
        <v>1.6646652000000002</v>
      </c>
      <c r="AA22">
        <v>3.5516819999999996</v>
      </c>
      <c r="AB22">
        <v>10.035570479999999</v>
      </c>
      <c r="AC22">
        <v>7.381953231999999</v>
      </c>
      <c r="AD22">
        <v>9.2822125760000009</v>
      </c>
      <c r="AE22">
        <v>12.556885224000002</v>
      </c>
      <c r="AF22">
        <v>0</v>
      </c>
      <c r="AG22">
        <v>0</v>
      </c>
      <c r="AH22">
        <v>32.713168000000003</v>
      </c>
      <c r="AI22">
        <v>0.64668399999999993</v>
      </c>
      <c r="AJ22">
        <v>0</v>
      </c>
      <c r="AK22">
        <v>13.053149999999997</v>
      </c>
      <c r="AL22">
        <v>20.155330000000003</v>
      </c>
      <c r="AM22">
        <v>0</v>
      </c>
      <c r="AN22">
        <v>0</v>
      </c>
      <c r="AO22">
        <v>1.8295619999999997</v>
      </c>
      <c r="AP22">
        <v>1.4316455999999997</v>
      </c>
      <c r="AQ22">
        <v>0</v>
      </c>
      <c r="AR22">
        <v>12.758927999999997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28.058490123809534</v>
      </c>
      <c r="BB22">
        <f t="shared" si="0"/>
        <v>837.94430245901469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165.02743956623149</v>
      </c>
      <c r="L23">
        <v>63.621027574829121</v>
      </c>
      <c r="M23">
        <v>0</v>
      </c>
      <c r="N23">
        <v>30.001476377952759</v>
      </c>
      <c r="O23">
        <v>50.381908898128039</v>
      </c>
      <c r="P23">
        <v>61.702224804914501</v>
      </c>
      <c r="Q23">
        <v>2.7688257575757578</v>
      </c>
      <c r="R23">
        <v>10.765411698757005</v>
      </c>
      <c r="S23">
        <v>6.6956870790916199</v>
      </c>
      <c r="T23">
        <v>0</v>
      </c>
      <c r="U23">
        <v>292.41583907062613</v>
      </c>
      <c r="V23">
        <v>3.6167512690355337</v>
      </c>
      <c r="W23">
        <v>8.8393969251336912</v>
      </c>
      <c r="X23">
        <v>35.004426475732153</v>
      </c>
      <c r="Y23">
        <v>0</v>
      </c>
      <c r="Z23">
        <v>1.6646652000000002</v>
      </c>
      <c r="AA23">
        <v>7.1234299999999999</v>
      </c>
      <c r="AB23">
        <v>10.035570479999999</v>
      </c>
      <c r="AC23">
        <v>7.381953231999999</v>
      </c>
      <c r="AD23">
        <v>9.2822125760000009</v>
      </c>
      <c r="AE23">
        <v>12.556885224000002</v>
      </c>
      <c r="AF23">
        <v>0</v>
      </c>
      <c r="AG23">
        <v>0</v>
      </c>
      <c r="AH23">
        <v>32.232092000000002</v>
      </c>
      <c r="AI23">
        <v>0.64668399999999993</v>
      </c>
      <c r="AJ23">
        <v>0</v>
      </c>
      <c r="AK23">
        <v>13.053149999999997</v>
      </c>
      <c r="AL23">
        <v>20.155330000000003</v>
      </c>
      <c r="AM23">
        <v>0</v>
      </c>
      <c r="AN23">
        <v>0</v>
      </c>
      <c r="AO23">
        <v>1.8295619999999997</v>
      </c>
      <c r="AP23">
        <v>1.2689585999999997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28.180645538488918</v>
      </c>
      <c r="BB23">
        <f t="shared" si="0"/>
        <v>841.59237455351899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165.02743956623149</v>
      </c>
      <c r="L24">
        <v>63.621027574829121</v>
      </c>
      <c r="M24">
        <v>0</v>
      </c>
      <c r="N24">
        <v>30.001476377952759</v>
      </c>
      <c r="O24">
        <v>50.381908898128039</v>
      </c>
      <c r="P24">
        <v>61.702224804914501</v>
      </c>
      <c r="Q24">
        <v>2.7688257575757578</v>
      </c>
      <c r="R24">
        <v>10.765411698757005</v>
      </c>
      <c r="S24">
        <v>6.6956870790916199</v>
      </c>
      <c r="T24">
        <v>0</v>
      </c>
      <c r="U24">
        <v>292.41583907062613</v>
      </c>
      <c r="V24">
        <v>3.6167512690355337</v>
      </c>
      <c r="W24">
        <v>8.8393969251336912</v>
      </c>
      <c r="X24">
        <v>35.004426475732153</v>
      </c>
      <c r="Y24">
        <v>0</v>
      </c>
      <c r="Z24">
        <v>1.6646652000000002</v>
      </c>
      <c r="AA24">
        <v>7.1234299999999999</v>
      </c>
      <c r="AB24">
        <v>10.035570479999999</v>
      </c>
      <c r="AC24">
        <v>7.381953231999999</v>
      </c>
      <c r="AD24">
        <v>9.2822125760000009</v>
      </c>
      <c r="AE24">
        <v>12.556885224000002</v>
      </c>
      <c r="AF24">
        <v>0</v>
      </c>
      <c r="AG24">
        <v>0</v>
      </c>
      <c r="AH24">
        <v>32.232092000000002</v>
      </c>
      <c r="AI24">
        <v>0.64668399999999993</v>
      </c>
      <c r="AJ24">
        <v>0</v>
      </c>
      <c r="AK24">
        <v>13.053149999999997</v>
      </c>
      <c r="AL24">
        <v>20.155330000000003</v>
      </c>
      <c r="AM24">
        <v>0</v>
      </c>
      <c r="AN24">
        <v>0</v>
      </c>
      <c r="AO24">
        <v>1.8295619999999997</v>
      </c>
      <c r="AP24">
        <v>1.2689585999999997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28.180645538488918</v>
      </c>
      <c r="BB24">
        <f t="shared" si="0"/>
        <v>841.59237455351899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165.02743956623149</v>
      </c>
      <c r="L25">
        <v>63.621027574829121</v>
      </c>
      <c r="M25">
        <v>0</v>
      </c>
      <c r="N25">
        <v>30.001476377952759</v>
      </c>
      <c r="O25">
        <v>50.381908898128039</v>
      </c>
      <c r="P25">
        <v>61.702224804914501</v>
      </c>
      <c r="Q25">
        <v>2.7688257575757578</v>
      </c>
      <c r="R25">
        <v>10.765411698757005</v>
      </c>
      <c r="S25">
        <v>6.6956870790916199</v>
      </c>
      <c r="T25">
        <v>0</v>
      </c>
      <c r="U25">
        <v>292.41583907062613</v>
      </c>
      <c r="V25">
        <v>3.6167512690355337</v>
      </c>
      <c r="W25">
        <v>8.8393969251336912</v>
      </c>
      <c r="X25">
        <v>35.004426475732153</v>
      </c>
      <c r="Y25">
        <v>0</v>
      </c>
      <c r="Z25">
        <v>1.6646652000000002</v>
      </c>
      <c r="AA25">
        <v>7.1234299999999999</v>
      </c>
      <c r="AB25">
        <v>10.035570479999999</v>
      </c>
      <c r="AC25">
        <v>7.381953231999999</v>
      </c>
      <c r="AD25">
        <v>9.2822125760000009</v>
      </c>
      <c r="AE25">
        <v>12.556885224000002</v>
      </c>
      <c r="AF25">
        <v>0</v>
      </c>
      <c r="AG25">
        <v>0</v>
      </c>
      <c r="AH25">
        <v>32.232092000000002</v>
      </c>
      <c r="AI25">
        <v>3.2334199999999997</v>
      </c>
      <c r="AJ25">
        <v>0</v>
      </c>
      <c r="AK25">
        <v>13.053149999999997</v>
      </c>
      <c r="AL25">
        <v>20.155330000000003</v>
      </c>
      <c r="AM25">
        <v>0</v>
      </c>
      <c r="AN25">
        <v>0</v>
      </c>
      <c r="AO25">
        <v>1.8295619999999997</v>
      </c>
      <c r="AP25">
        <v>1.2689585999999997</v>
      </c>
      <c r="AQ25">
        <v>0</v>
      </c>
      <c r="AR25">
        <v>13.600175999999999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28.264455886488918</v>
      </c>
      <c r="BB25">
        <f t="shared" si="0"/>
        <v>844.09530020551892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156.74804414411651</v>
      </c>
      <c r="L26">
        <v>41.804260976826697</v>
      </c>
      <c r="M26">
        <v>0</v>
      </c>
      <c r="N26">
        <v>30.001476377952759</v>
      </c>
      <c r="O26">
        <v>50.381908898128039</v>
      </c>
      <c r="P26">
        <v>61.702224804914501</v>
      </c>
      <c r="Q26">
        <v>2.7688257575757578</v>
      </c>
      <c r="R26">
        <v>10.765411698757005</v>
      </c>
      <c r="S26">
        <v>6.6956870790916199</v>
      </c>
      <c r="T26">
        <v>0</v>
      </c>
      <c r="U26">
        <v>292.41583907062613</v>
      </c>
      <c r="V26">
        <v>3.6167512690355337</v>
      </c>
      <c r="W26">
        <v>8.8393969251336912</v>
      </c>
      <c r="X26">
        <v>35.004426475732153</v>
      </c>
      <c r="Y26">
        <v>0</v>
      </c>
      <c r="Z26">
        <v>1.6646652000000002</v>
      </c>
      <c r="AA26">
        <v>7.1234299999999999</v>
      </c>
      <c r="AB26">
        <v>10.035570479999999</v>
      </c>
      <c r="AC26">
        <v>7.381953231999999</v>
      </c>
      <c r="AD26">
        <v>9.2822125760000009</v>
      </c>
      <c r="AE26">
        <v>12.556885224000002</v>
      </c>
      <c r="AF26">
        <v>0</v>
      </c>
      <c r="AG26">
        <v>0</v>
      </c>
      <c r="AH26">
        <v>32.232092000000002</v>
      </c>
      <c r="AI26">
        <v>3.2334199999999997</v>
      </c>
      <c r="AJ26">
        <v>0</v>
      </c>
      <c r="AK26">
        <v>13.053149999999997</v>
      </c>
      <c r="AL26">
        <v>20.155330000000003</v>
      </c>
      <c r="AM26">
        <v>0</v>
      </c>
      <c r="AN26">
        <v>0</v>
      </c>
      <c r="AO26">
        <v>1.8295619999999997</v>
      </c>
      <c r="AP26">
        <v>1.2689585999999997</v>
      </c>
      <c r="AQ26">
        <v>0</v>
      </c>
      <c r="AR26">
        <v>13.600175999999999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27.289340195154374</v>
      </c>
      <c r="BB26">
        <f t="shared" si="0"/>
        <v>814.97425387673604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165.02743956623149</v>
      </c>
      <c r="L27">
        <v>39.128271200940688</v>
      </c>
      <c r="M27">
        <v>0</v>
      </c>
      <c r="N27">
        <v>30.001476377952759</v>
      </c>
      <c r="O27">
        <v>50.381908898128039</v>
      </c>
      <c r="P27">
        <v>61.702224804914501</v>
      </c>
      <c r="Q27">
        <v>2.6763085959885382</v>
      </c>
      <c r="R27">
        <v>10.415174244286067</v>
      </c>
      <c r="S27">
        <v>6.4797428909952597</v>
      </c>
      <c r="T27">
        <v>0</v>
      </c>
      <c r="U27">
        <v>292.41583907062613</v>
      </c>
      <c r="V27">
        <v>3.6167512690355337</v>
      </c>
      <c r="W27">
        <v>8.8393969251336912</v>
      </c>
      <c r="X27">
        <v>35.004426475732153</v>
      </c>
      <c r="Y27">
        <v>0</v>
      </c>
      <c r="Z27">
        <v>1.6646652000000002</v>
      </c>
      <c r="AA27">
        <v>7.1234299999999999</v>
      </c>
      <c r="AB27">
        <v>10.035570479999999</v>
      </c>
      <c r="AC27">
        <v>7.381953231999999</v>
      </c>
      <c r="AD27">
        <v>9.2822125760000009</v>
      </c>
      <c r="AE27">
        <v>12.1553986</v>
      </c>
      <c r="AF27">
        <v>0</v>
      </c>
      <c r="AG27">
        <v>0</v>
      </c>
      <c r="AH27">
        <v>32.232092000000002</v>
      </c>
      <c r="AI27">
        <v>3.8801040000000002</v>
      </c>
      <c r="AJ27">
        <v>0</v>
      </c>
      <c r="AK27">
        <v>13.053149999999997</v>
      </c>
      <c r="AL27">
        <v>21.247200000000003</v>
      </c>
      <c r="AM27">
        <v>0</v>
      </c>
      <c r="AN27">
        <v>0</v>
      </c>
      <c r="AO27">
        <v>1.8295619999999997</v>
      </c>
      <c r="AP27">
        <v>1.2689585999999997</v>
      </c>
      <c r="AQ27">
        <v>0</v>
      </c>
      <c r="AR27">
        <v>12.758927999999997</v>
      </c>
      <c r="AS27">
        <v>8.405347680000002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27.475443939056966</v>
      </c>
      <c r="BB27">
        <f t="shared" si="0"/>
        <v>820.53208874890777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165.02743956623149</v>
      </c>
      <c r="L28">
        <v>36.99916221602831</v>
      </c>
      <c r="M28">
        <v>0</v>
      </c>
      <c r="N28">
        <v>30.001476377952759</v>
      </c>
      <c r="O28">
        <v>50.381908898128039</v>
      </c>
      <c r="P28">
        <v>61.702224804914501</v>
      </c>
      <c r="Q28">
        <v>2.7688257575757578</v>
      </c>
      <c r="R28">
        <v>10.765411698757005</v>
      </c>
      <c r="S28">
        <v>6.6956870790916199</v>
      </c>
      <c r="T28">
        <v>0</v>
      </c>
      <c r="U28">
        <v>292.41583907062613</v>
      </c>
      <c r="V28">
        <v>3.6167512690355337</v>
      </c>
      <c r="W28">
        <v>8.8393969251336912</v>
      </c>
      <c r="X28">
        <v>35.004426475732153</v>
      </c>
      <c r="Y28">
        <v>0</v>
      </c>
      <c r="Z28">
        <v>1.6646652000000002</v>
      </c>
      <c r="AA28">
        <v>7.1234299999999999</v>
      </c>
      <c r="AB28">
        <v>10.035570479999999</v>
      </c>
      <c r="AC28">
        <v>7.381953231999999</v>
      </c>
      <c r="AD28">
        <v>9.2822125760000009</v>
      </c>
      <c r="AE28">
        <v>12.057633999999998</v>
      </c>
      <c r="AF28">
        <v>0</v>
      </c>
      <c r="AG28">
        <v>0</v>
      </c>
      <c r="AH28">
        <v>32.232092000000002</v>
      </c>
      <c r="AI28">
        <v>12.610337999999999</v>
      </c>
      <c r="AJ28">
        <v>0</v>
      </c>
      <c r="AK28">
        <v>13.053149999999997</v>
      </c>
      <c r="AL28">
        <v>21.247200000000003</v>
      </c>
      <c r="AM28">
        <v>1.340617142857143</v>
      </c>
      <c r="AN28">
        <v>0</v>
      </c>
      <c r="AO28">
        <v>1.8295619999999997</v>
      </c>
      <c r="AP28">
        <v>1.2689585999999997</v>
      </c>
      <c r="AQ28">
        <v>0</v>
      </c>
      <c r="AR28">
        <v>12.758927999999997</v>
      </c>
      <c r="AS28">
        <v>8.405347680000002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27.750930651283376</v>
      </c>
      <c r="BB28">
        <f t="shared" si="0"/>
        <v>828.75927839878057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165.02800509384269</v>
      </c>
      <c r="L29">
        <v>36.99916221602831</v>
      </c>
      <c r="M29">
        <v>0</v>
      </c>
      <c r="N29">
        <v>30.001476377952759</v>
      </c>
      <c r="O29">
        <v>50.381908898128039</v>
      </c>
      <c r="P29">
        <v>61.702224804914501</v>
      </c>
      <c r="Q29">
        <v>2.7688257575757578</v>
      </c>
      <c r="R29">
        <v>10.765411698757005</v>
      </c>
      <c r="S29">
        <v>6.6956870790916199</v>
      </c>
      <c r="T29">
        <v>0</v>
      </c>
      <c r="U29">
        <v>292.41583907062613</v>
      </c>
      <c r="V29">
        <v>3.6167512690355337</v>
      </c>
      <c r="W29">
        <v>8.8393969251336912</v>
      </c>
      <c r="X29">
        <v>35.004426475732153</v>
      </c>
      <c r="Y29">
        <v>0</v>
      </c>
      <c r="Z29">
        <v>1.6646652000000002</v>
      </c>
      <c r="AA29">
        <v>7.1234299999999999</v>
      </c>
      <c r="AB29">
        <v>10.035570479999999</v>
      </c>
      <c r="AC29">
        <v>7.381953231999999</v>
      </c>
      <c r="AD29">
        <v>9.2822125760000009</v>
      </c>
      <c r="AE29">
        <v>12.057633999999998</v>
      </c>
      <c r="AF29">
        <v>0</v>
      </c>
      <c r="AG29">
        <v>0</v>
      </c>
      <c r="AH29">
        <v>32.232092000000002</v>
      </c>
      <c r="AI29">
        <v>12.610337999999999</v>
      </c>
      <c r="AJ29">
        <v>0</v>
      </c>
      <c r="AK29">
        <v>13.053149999999997</v>
      </c>
      <c r="AL29">
        <v>21.247200000000003</v>
      </c>
      <c r="AM29">
        <v>1.340617142857143</v>
      </c>
      <c r="AN29">
        <v>0</v>
      </c>
      <c r="AO29">
        <v>1.8295619999999997</v>
      </c>
      <c r="AP29">
        <v>0.9435846</v>
      </c>
      <c r="AQ29">
        <v>0</v>
      </c>
      <c r="AR29">
        <v>12.758927999999997</v>
      </c>
      <c r="AS29">
        <v>8.405347680000002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27.740406956485252</v>
      </c>
      <c r="BB29">
        <f t="shared" si="0"/>
        <v>828.44499362118995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165.02810460512003</v>
      </c>
      <c r="L30">
        <v>36.99916221602831</v>
      </c>
      <c r="M30">
        <v>0</v>
      </c>
      <c r="N30">
        <v>30.001476377952759</v>
      </c>
      <c r="O30">
        <v>50.381908898128039</v>
      </c>
      <c r="P30">
        <v>61.702224804914501</v>
      </c>
      <c r="Q30">
        <v>2.7688257575757578</v>
      </c>
      <c r="R30">
        <v>10.765411698757005</v>
      </c>
      <c r="S30">
        <v>6.6956870790916199</v>
      </c>
      <c r="T30">
        <v>0</v>
      </c>
      <c r="U30">
        <v>292.41583907062613</v>
      </c>
      <c r="V30">
        <v>3.6167512690355337</v>
      </c>
      <c r="W30">
        <v>8.8393969251336912</v>
      </c>
      <c r="X30">
        <v>35.004426475732153</v>
      </c>
      <c r="Y30">
        <v>0</v>
      </c>
      <c r="Z30">
        <v>1.6646652000000002</v>
      </c>
      <c r="AA30">
        <v>7.1234299999999999</v>
      </c>
      <c r="AB30">
        <v>10.035570479999999</v>
      </c>
      <c r="AC30">
        <v>7.381953231999999</v>
      </c>
      <c r="AD30">
        <v>9.2822125760000009</v>
      </c>
      <c r="AE30">
        <v>12.057633999999998</v>
      </c>
      <c r="AF30">
        <v>0</v>
      </c>
      <c r="AG30">
        <v>0</v>
      </c>
      <c r="AH30">
        <v>32.232092000000002</v>
      </c>
      <c r="AI30">
        <v>12.610337999999999</v>
      </c>
      <c r="AJ30">
        <v>0</v>
      </c>
      <c r="AK30">
        <v>13.053149999999997</v>
      </c>
      <c r="AL30">
        <v>21.247200000000003</v>
      </c>
      <c r="AM30">
        <v>1.340617142857143</v>
      </c>
      <c r="AN30">
        <v>0</v>
      </c>
      <c r="AO30">
        <v>1.8295619999999997</v>
      </c>
      <c r="AP30">
        <v>0.9435846</v>
      </c>
      <c r="AQ30">
        <v>0</v>
      </c>
      <c r="AR30">
        <v>12.758927999999997</v>
      </c>
      <c r="AS30">
        <v>8.405347680000002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27.740410188121437</v>
      </c>
      <c r="BB30">
        <f t="shared" si="0"/>
        <v>828.44508990083114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165.02822325211653</v>
      </c>
      <c r="L31">
        <v>36.99916221602831</v>
      </c>
      <c r="M31">
        <v>0</v>
      </c>
      <c r="N31">
        <v>30.001476377952759</v>
      </c>
      <c r="O31">
        <v>50.381908898128039</v>
      </c>
      <c r="P31">
        <v>61.702224804914501</v>
      </c>
      <c r="Q31">
        <v>2.7688257575757578</v>
      </c>
      <c r="R31">
        <v>10.765411698757005</v>
      </c>
      <c r="S31">
        <v>6.6956870790916199</v>
      </c>
      <c r="T31">
        <v>0</v>
      </c>
      <c r="U31">
        <v>292.41583907062613</v>
      </c>
      <c r="V31">
        <v>3.6167512690355337</v>
      </c>
      <c r="W31">
        <v>8.8393969251336912</v>
      </c>
      <c r="X31">
        <v>35.004426475732153</v>
      </c>
      <c r="Y31">
        <v>0</v>
      </c>
      <c r="Z31">
        <v>1.6646652000000002</v>
      </c>
      <c r="AA31">
        <v>7.1234299999999999</v>
      </c>
      <c r="AB31">
        <v>10.035570479999999</v>
      </c>
      <c r="AC31">
        <v>7.381953231999999</v>
      </c>
      <c r="AD31">
        <v>9.2822125760000009</v>
      </c>
      <c r="AE31">
        <v>12.057633999999998</v>
      </c>
      <c r="AF31">
        <v>0</v>
      </c>
      <c r="AG31">
        <v>0</v>
      </c>
      <c r="AH31">
        <v>32.232092000000002</v>
      </c>
      <c r="AI31">
        <v>12.610337999999999</v>
      </c>
      <c r="AJ31">
        <v>0</v>
      </c>
      <c r="AK31">
        <v>13.053149999999997</v>
      </c>
      <c r="AL31">
        <v>21.247200000000003</v>
      </c>
      <c r="AM31">
        <v>1.340617142857143</v>
      </c>
      <c r="AN31">
        <v>0</v>
      </c>
      <c r="AO31">
        <v>1.8295619999999997</v>
      </c>
      <c r="AP31">
        <v>0.9435846</v>
      </c>
      <c r="AQ31">
        <v>0</v>
      </c>
      <c r="AR31">
        <v>12.758927999999997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27.73058347919148</v>
      </c>
      <c r="BB31">
        <f t="shared" si="0"/>
        <v>828.15162285875761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83.193163845710217</v>
      </c>
      <c r="L32">
        <v>36.99916221602831</v>
      </c>
      <c r="M32">
        <v>0</v>
      </c>
      <c r="N32">
        <v>30.001476377952759</v>
      </c>
      <c r="O32">
        <v>50.381908898128039</v>
      </c>
      <c r="P32">
        <v>61.702224804914501</v>
      </c>
      <c r="Q32">
        <v>2.7688257575757578</v>
      </c>
      <c r="R32">
        <v>10.765411698757005</v>
      </c>
      <c r="S32">
        <v>6.6956870790916199</v>
      </c>
      <c r="T32">
        <v>0</v>
      </c>
      <c r="U32">
        <v>292.41583907062613</v>
      </c>
      <c r="V32">
        <v>3.6167512690355337</v>
      </c>
      <c r="W32">
        <v>8.8393969251336912</v>
      </c>
      <c r="X32">
        <v>35.004426475732153</v>
      </c>
      <c r="Y32">
        <v>0</v>
      </c>
      <c r="Z32">
        <v>1.6646652000000002</v>
      </c>
      <c r="AA32">
        <v>7.1234299999999999</v>
      </c>
      <c r="AB32">
        <v>10.035570479999999</v>
      </c>
      <c r="AC32">
        <v>7.381953231999999</v>
      </c>
      <c r="AD32">
        <v>9.2822125760000009</v>
      </c>
      <c r="AE32">
        <v>12.057633999999998</v>
      </c>
      <c r="AF32">
        <v>0</v>
      </c>
      <c r="AG32">
        <v>0</v>
      </c>
      <c r="AH32">
        <v>32.232092000000002</v>
      </c>
      <c r="AI32">
        <v>12.610337999999999</v>
      </c>
      <c r="AJ32">
        <v>0</v>
      </c>
      <c r="AK32">
        <v>13.053149999999997</v>
      </c>
      <c r="AL32">
        <v>21.247200000000003</v>
      </c>
      <c r="AM32">
        <v>1.340617142857143</v>
      </c>
      <c r="AN32">
        <v>0</v>
      </c>
      <c r="AO32">
        <v>1.8295619999999997</v>
      </c>
      <c r="AP32">
        <v>0.9435846</v>
      </c>
      <c r="AQ32">
        <v>0</v>
      </c>
      <c r="AR32">
        <v>12.758927999999997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25.079127389291699</v>
      </c>
      <c r="BB32">
        <f t="shared" si="0"/>
        <v>748.96801954225111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83.195121562354103</v>
      </c>
      <c r="L33">
        <v>25.000191708689176</v>
      </c>
      <c r="M33">
        <v>0</v>
      </c>
      <c r="N33">
        <v>30.001476377952759</v>
      </c>
      <c r="O33">
        <v>50.381908898128039</v>
      </c>
      <c r="P33">
        <v>61.702224804914501</v>
      </c>
      <c r="Q33">
        <v>1.996742551020408</v>
      </c>
      <c r="R33">
        <v>3.999230965658938</v>
      </c>
      <c r="S33">
        <v>2.9990064545873669</v>
      </c>
      <c r="T33">
        <v>0</v>
      </c>
      <c r="U33">
        <v>292.41583907062613</v>
      </c>
      <c r="V33">
        <v>3.6174615384615385</v>
      </c>
      <c r="W33">
        <v>4.0002427225130894</v>
      </c>
      <c r="X33">
        <v>10.004027749694961</v>
      </c>
      <c r="Y33">
        <v>0</v>
      </c>
      <c r="Z33">
        <v>1.6646652000000002</v>
      </c>
      <c r="AA33">
        <v>7.1234299999999999</v>
      </c>
      <c r="AB33">
        <v>10.035570479999999</v>
      </c>
      <c r="AC33">
        <v>7.381953231999999</v>
      </c>
      <c r="AD33">
        <v>9.2822125760000009</v>
      </c>
      <c r="AE33">
        <v>12.057633999999998</v>
      </c>
      <c r="AF33">
        <v>0</v>
      </c>
      <c r="AG33">
        <v>0</v>
      </c>
      <c r="AH33">
        <v>32.232092000000002</v>
      </c>
      <c r="AI33">
        <v>12.610337999999999</v>
      </c>
      <c r="AJ33">
        <v>0</v>
      </c>
      <c r="AK33">
        <v>13.053149999999997</v>
      </c>
      <c r="AL33">
        <v>21.247200000000003</v>
      </c>
      <c r="AM33">
        <v>2.6812342857142859</v>
      </c>
      <c r="AN33">
        <v>0</v>
      </c>
      <c r="AO33">
        <v>1.8295619999999997</v>
      </c>
      <c r="AP33">
        <v>0.9435846</v>
      </c>
      <c r="AQ33">
        <v>0</v>
      </c>
      <c r="AR33">
        <v>12.758927999999997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23.403074731138183</v>
      </c>
      <c r="BB33">
        <f t="shared" si="0"/>
        <v>698.91388932917698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83.193163845710217</v>
      </c>
      <c r="L34">
        <v>25.000191708689176</v>
      </c>
      <c r="M34">
        <v>0</v>
      </c>
      <c r="N34">
        <v>30.001476377952759</v>
      </c>
      <c r="O34">
        <v>50.381908898128039</v>
      </c>
      <c r="P34">
        <v>61.702224804914501</v>
      </c>
      <c r="Q34">
        <v>1.996742551020408</v>
      </c>
      <c r="R34">
        <v>3.999230965658938</v>
      </c>
      <c r="S34">
        <v>2.9990064545873669</v>
      </c>
      <c r="T34">
        <v>0</v>
      </c>
      <c r="U34">
        <v>292.41583907062613</v>
      </c>
      <c r="V34">
        <v>0</v>
      </c>
      <c r="W34">
        <v>4.0002427225130894</v>
      </c>
      <c r="X34">
        <v>10.004027749694961</v>
      </c>
      <c r="Y34">
        <v>0</v>
      </c>
      <c r="Z34">
        <v>1.6646652000000002</v>
      </c>
      <c r="AA34">
        <v>7.1234299999999999</v>
      </c>
      <c r="AB34">
        <v>10.035570479999999</v>
      </c>
      <c r="AC34">
        <v>7.381953231999999</v>
      </c>
      <c r="AD34">
        <v>9.2822125760000009</v>
      </c>
      <c r="AE34">
        <v>12.057633999999998</v>
      </c>
      <c r="AF34">
        <v>0</v>
      </c>
      <c r="AG34">
        <v>0</v>
      </c>
      <c r="AH34">
        <v>32.232092000000002</v>
      </c>
      <c r="AI34">
        <v>1.9400520000000001</v>
      </c>
      <c r="AJ34">
        <v>0</v>
      </c>
      <c r="AK34">
        <v>13.053149999999997</v>
      </c>
      <c r="AL34">
        <v>21.247200000000003</v>
      </c>
      <c r="AM34">
        <v>2.6812342857142859</v>
      </c>
      <c r="AN34">
        <v>0</v>
      </c>
      <c r="AO34">
        <v>1.8295619999999997</v>
      </c>
      <c r="AP34">
        <v>0.9435846</v>
      </c>
      <c r="AQ34">
        <v>0</v>
      </c>
      <c r="AR34">
        <v>12.758927999999997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22.940088238149265</v>
      </c>
      <c r="BB34">
        <f t="shared" si="0"/>
        <v>685.08717056706041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83.176699451049345</v>
      </c>
      <c r="L35">
        <v>25.000191708689176</v>
      </c>
      <c r="M35">
        <v>0</v>
      </c>
      <c r="N35">
        <v>30.001476377952759</v>
      </c>
      <c r="O35">
        <v>50.381908898128039</v>
      </c>
      <c r="P35">
        <v>61.702224804914501</v>
      </c>
      <c r="Q35">
        <v>1.996742551020408</v>
      </c>
      <c r="R35">
        <v>3.9996568797399781</v>
      </c>
      <c r="S35">
        <v>2.9968010005558634</v>
      </c>
      <c r="T35">
        <v>0</v>
      </c>
      <c r="U35">
        <v>292.41583907062613</v>
      </c>
      <c r="V35">
        <v>0</v>
      </c>
      <c r="W35">
        <v>4.0020656018715446</v>
      </c>
      <c r="X35">
        <v>10.00490969612529</v>
      </c>
      <c r="Y35">
        <v>0</v>
      </c>
      <c r="Z35">
        <v>1.6646652000000002</v>
      </c>
      <c r="AA35">
        <v>7.1234299999999999</v>
      </c>
      <c r="AB35">
        <v>10.035570479999999</v>
      </c>
      <c r="AC35">
        <v>7.381953231999999</v>
      </c>
      <c r="AD35">
        <v>9.2822125760000009</v>
      </c>
      <c r="AE35">
        <v>12.057633999999998</v>
      </c>
      <c r="AF35">
        <v>0</v>
      </c>
      <c r="AG35">
        <v>0</v>
      </c>
      <c r="AH35">
        <v>38.678510399999993</v>
      </c>
      <c r="AI35">
        <v>0.64668399999999993</v>
      </c>
      <c r="AJ35">
        <v>0</v>
      </c>
      <c r="AK35">
        <v>13.053149999999997</v>
      </c>
      <c r="AL35">
        <v>21.247200000000003</v>
      </c>
      <c r="AM35">
        <v>2.6812342857142859</v>
      </c>
      <c r="AN35">
        <v>0</v>
      </c>
      <c r="AO35">
        <v>1.8295619999999997</v>
      </c>
      <c r="AP35">
        <v>0.9435846</v>
      </c>
      <c r="AQ35">
        <v>0</v>
      </c>
      <c r="AR35">
        <v>12.758927999999997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23.106543613289482</v>
      </c>
      <c r="BB35">
        <f t="shared" si="0"/>
        <v>690.05822648309788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83.174710184105706</v>
      </c>
      <c r="L36">
        <v>25.000191708689176</v>
      </c>
      <c r="M36">
        <v>0</v>
      </c>
      <c r="N36">
        <v>30.001476377952759</v>
      </c>
      <c r="O36">
        <v>50.381908898128039</v>
      </c>
      <c r="P36">
        <v>61.702224804914501</v>
      </c>
      <c r="Q36">
        <v>1.996742551020408</v>
      </c>
      <c r="R36">
        <v>3.9996568797399781</v>
      </c>
      <c r="S36">
        <v>2.9968010005558634</v>
      </c>
      <c r="T36">
        <v>0</v>
      </c>
      <c r="U36">
        <v>292.41583907062613</v>
      </c>
      <c r="V36">
        <v>0</v>
      </c>
      <c r="W36">
        <v>3.9991427234042551</v>
      </c>
      <c r="X36">
        <v>10.00490969612529</v>
      </c>
      <c r="Y36">
        <v>0</v>
      </c>
      <c r="Z36">
        <v>1.6646652000000002</v>
      </c>
      <c r="AA36">
        <v>7.1234299999999999</v>
      </c>
      <c r="AB36">
        <v>10.035570479999999</v>
      </c>
      <c r="AC36">
        <v>7.381953231999999</v>
      </c>
      <c r="AD36">
        <v>9.2822125760000009</v>
      </c>
      <c r="AE36">
        <v>12.057633999999998</v>
      </c>
      <c r="AF36">
        <v>0</v>
      </c>
      <c r="AG36">
        <v>0</v>
      </c>
      <c r="AH36">
        <v>38.678510399999993</v>
      </c>
      <c r="AI36">
        <v>0.64668399999999993</v>
      </c>
      <c r="AJ36">
        <v>0</v>
      </c>
      <c r="AK36">
        <v>13.053149999999997</v>
      </c>
      <c r="AL36">
        <v>21.247200000000003</v>
      </c>
      <c r="AM36">
        <v>2.6812342857142859</v>
      </c>
      <c r="AN36">
        <v>0</v>
      </c>
      <c r="AO36">
        <v>1.8295619999999997</v>
      </c>
      <c r="AP36">
        <v>0.9435846</v>
      </c>
      <c r="AQ36">
        <v>0</v>
      </c>
      <c r="AR36">
        <v>12.758927999999997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23.106384343832545</v>
      </c>
      <c r="BB36">
        <f t="shared" si="0"/>
        <v>690.0534736071437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83.195121562354103</v>
      </c>
      <c r="L37">
        <v>25.000191708689176</v>
      </c>
      <c r="M37">
        <v>0</v>
      </c>
      <c r="N37">
        <v>30.001476377952759</v>
      </c>
      <c r="O37">
        <v>50.381908898128039</v>
      </c>
      <c r="P37">
        <v>61.702224804914501</v>
      </c>
      <c r="Q37">
        <v>1.996742551020408</v>
      </c>
      <c r="R37">
        <v>3.9996568797399781</v>
      </c>
      <c r="S37">
        <v>2.9968010005558634</v>
      </c>
      <c r="T37">
        <v>0</v>
      </c>
      <c r="U37">
        <v>292.41583907062613</v>
      </c>
      <c r="V37">
        <v>0</v>
      </c>
      <c r="W37">
        <v>3.9991427234042551</v>
      </c>
      <c r="X37">
        <v>10.00490969612529</v>
      </c>
      <c r="Y37">
        <v>0</v>
      </c>
      <c r="Z37">
        <v>1.6646652000000002</v>
      </c>
      <c r="AA37">
        <v>7.1234299999999999</v>
      </c>
      <c r="AB37">
        <v>10.035570479999999</v>
      </c>
      <c r="AC37">
        <v>7.381953231999999</v>
      </c>
      <c r="AD37">
        <v>9.2822125760000009</v>
      </c>
      <c r="AE37">
        <v>12.057633999999998</v>
      </c>
      <c r="AF37">
        <v>0</v>
      </c>
      <c r="AG37">
        <v>0</v>
      </c>
      <c r="AH37">
        <v>38.678510399999993</v>
      </c>
      <c r="AI37">
        <v>0.64668399999999993</v>
      </c>
      <c r="AJ37">
        <v>0</v>
      </c>
      <c r="AK37">
        <v>13.053149999999997</v>
      </c>
      <c r="AL37">
        <v>21.247200000000003</v>
      </c>
      <c r="AM37">
        <v>2.6812342857142859</v>
      </c>
      <c r="AN37">
        <v>0</v>
      </c>
      <c r="AO37">
        <v>1.9042379999999999</v>
      </c>
      <c r="AP37">
        <v>0.9435846</v>
      </c>
      <c r="AQ37">
        <v>0</v>
      </c>
      <c r="AR37">
        <v>12.758927999999997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23.109465357845721</v>
      </c>
      <c r="BB37">
        <f t="shared" si="0"/>
        <v>690.14547997137913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83.193163845710217</v>
      </c>
      <c r="L38">
        <v>25.000191708689176</v>
      </c>
      <c r="M38">
        <v>0</v>
      </c>
      <c r="N38">
        <v>30.001476377952759</v>
      </c>
      <c r="O38">
        <v>50.381908898128039</v>
      </c>
      <c r="P38">
        <v>61.702224804914501</v>
      </c>
      <c r="Q38">
        <v>1.996742551020408</v>
      </c>
      <c r="R38">
        <v>3.9996568797399781</v>
      </c>
      <c r="S38">
        <v>2.9968010005558634</v>
      </c>
      <c r="T38">
        <v>0</v>
      </c>
      <c r="U38">
        <v>292.41583907062613</v>
      </c>
      <c r="V38">
        <v>0</v>
      </c>
      <c r="W38">
        <v>3.9991427234042551</v>
      </c>
      <c r="X38">
        <v>10.00490969612529</v>
      </c>
      <c r="Y38">
        <v>0</v>
      </c>
      <c r="Z38">
        <v>1.6646652000000002</v>
      </c>
      <c r="AA38">
        <v>3.5685374400000001</v>
      </c>
      <c r="AB38">
        <v>10.035570479999999</v>
      </c>
      <c r="AC38">
        <v>7.381953231999999</v>
      </c>
      <c r="AD38">
        <v>9.2822125760000009</v>
      </c>
      <c r="AE38">
        <v>12.057633999999998</v>
      </c>
      <c r="AF38">
        <v>0</v>
      </c>
      <c r="AG38">
        <v>0</v>
      </c>
      <c r="AH38">
        <v>38.678510399999993</v>
      </c>
      <c r="AI38">
        <v>0.64668399999999993</v>
      </c>
      <c r="AJ38">
        <v>0</v>
      </c>
      <c r="AK38">
        <v>13.053149999999997</v>
      </c>
      <c r="AL38">
        <v>21.247200000000003</v>
      </c>
      <c r="AM38">
        <v>2.6812342857142859</v>
      </c>
      <c r="AN38">
        <v>0</v>
      </c>
      <c r="AO38">
        <v>1.9042379999999999</v>
      </c>
      <c r="AP38">
        <v>0.9435846</v>
      </c>
      <c r="AQ38">
        <v>0</v>
      </c>
      <c r="AR38">
        <v>12.758927999999997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22.994223287882448</v>
      </c>
      <c r="BB38">
        <f t="shared" si="0"/>
        <v>686.70387176469853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83.204802147870495</v>
      </c>
      <c r="L39">
        <v>25.000191708689176</v>
      </c>
      <c r="M39">
        <v>0</v>
      </c>
      <c r="N39">
        <v>30.001476377952759</v>
      </c>
      <c r="O39">
        <v>50.381908898128039</v>
      </c>
      <c r="P39">
        <v>61.702224804914501</v>
      </c>
      <c r="Q39">
        <v>1.996742551020408</v>
      </c>
      <c r="R39">
        <v>3.9996568797399781</v>
      </c>
      <c r="S39">
        <v>2.9968010005558634</v>
      </c>
      <c r="T39">
        <v>0</v>
      </c>
      <c r="U39">
        <v>292.41583907062613</v>
      </c>
      <c r="V39">
        <v>0</v>
      </c>
      <c r="W39">
        <v>3.9991427234042551</v>
      </c>
      <c r="X39">
        <v>10.00490969612529</v>
      </c>
      <c r="Y39">
        <v>0</v>
      </c>
      <c r="Z39">
        <v>1.6646652000000002</v>
      </c>
      <c r="AA39">
        <v>3.5685374400000001</v>
      </c>
      <c r="AB39">
        <v>10.035570479999999</v>
      </c>
      <c r="AC39">
        <v>7.381953231999999</v>
      </c>
      <c r="AD39">
        <v>9.2822125760000009</v>
      </c>
      <c r="AE39">
        <v>12.057633999999998</v>
      </c>
      <c r="AF39">
        <v>0</v>
      </c>
      <c r="AG39">
        <v>0</v>
      </c>
      <c r="AH39">
        <v>38.678510399999993</v>
      </c>
      <c r="AI39">
        <v>0.64668399999999993</v>
      </c>
      <c r="AJ39">
        <v>0</v>
      </c>
      <c r="AK39">
        <v>13.053149999999997</v>
      </c>
      <c r="AL39">
        <v>20.155330000000003</v>
      </c>
      <c r="AM39">
        <v>1.340617142857143</v>
      </c>
      <c r="AN39">
        <v>0</v>
      </c>
      <c r="AO39">
        <v>1.8668999999999998</v>
      </c>
      <c r="AP39">
        <v>2.4077676000000001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22.989274158452652</v>
      </c>
      <c r="BB39">
        <f t="shared" si="0"/>
        <v>686.55606505343155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83.206596444301056</v>
      </c>
      <c r="L40">
        <v>25.000191708689176</v>
      </c>
      <c r="M40">
        <v>0</v>
      </c>
      <c r="N40">
        <v>30.001476377952759</v>
      </c>
      <c r="O40">
        <v>50.381908898128039</v>
      </c>
      <c r="P40">
        <v>61.702224804914501</v>
      </c>
      <c r="Q40">
        <v>1.996742551020408</v>
      </c>
      <c r="R40">
        <v>3.9996568797399781</v>
      </c>
      <c r="S40">
        <v>2.9968010005558634</v>
      </c>
      <c r="T40">
        <v>0</v>
      </c>
      <c r="U40">
        <v>292.41583907062613</v>
      </c>
      <c r="V40">
        <v>0</v>
      </c>
      <c r="W40">
        <v>3.9991427234042551</v>
      </c>
      <c r="X40">
        <v>10.00490969612529</v>
      </c>
      <c r="Y40">
        <v>0</v>
      </c>
      <c r="Z40">
        <v>1.6646652000000002</v>
      </c>
      <c r="AA40">
        <v>3.5685374400000001</v>
      </c>
      <c r="AB40">
        <v>10.035570479999999</v>
      </c>
      <c r="AC40">
        <v>7.381953231999999</v>
      </c>
      <c r="AD40">
        <v>9.2822125760000009</v>
      </c>
      <c r="AE40">
        <v>12.057633999999998</v>
      </c>
      <c r="AF40">
        <v>0</v>
      </c>
      <c r="AG40">
        <v>0</v>
      </c>
      <c r="AH40">
        <v>38.678510399999993</v>
      </c>
      <c r="AI40">
        <v>0.64668399999999993</v>
      </c>
      <c r="AJ40">
        <v>0</v>
      </c>
      <c r="AK40">
        <v>13.053149999999997</v>
      </c>
      <c r="AL40">
        <v>20.155330000000003</v>
      </c>
      <c r="AM40">
        <v>0</v>
      </c>
      <c r="AN40">
        <v>0</v>
      </c>
      <c r="AO40">
        <v>1.8668999999999998</v>
      </c>
      <c r="AP40">
        <v>2.4077676000000001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22.945896209825342</v>
      </c>
      <c r="BB40">
        <f t="shared" si="0"/>
        <v>685.26062015563218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83.204802147870495</v>
      </c>
      <c r="L41">
        <v>25.000191708689176</v>
      </c>
      <c r="M41">
        <v>0</v>
      </c>
      <c r="N41">
        <v>30.001476377952759</v>
      </c>
      <c r="O41">
        <v>50.381908898128039</v>
      </c>
      <c r="P41">
        <v>61.702224804914501</v>
      </c>
      <c r="Q41">
        <v>1.996742551020408</v>
      </c>
      <c r="R41">
        <v>3.9996568797399781</v>
      </c>
      <c r="S41">
        <v>2.9968010005558634</v>
      </c>
      <c r="T41">
        <v>0</v>
      </c>
      <c r="U41">
        <v>292.41583907062613</v>
      </c>
      <c r="V41">
        <v>0</v>
      </c>
      <c r="W41">
        <v>3.9991427234042551</v>
      </c>
      <c r="X41">
        <v>20.00079860735795</v>
      </c>
      <c r="Y41">
        <v>0</v>
      </c>
      <c r="Z41">
        <v>1.6646652000000002</v>
      </c>
      <c r="AA41">
        <v>3.5685374400000001</v>
      </c>
      <c r="AB41">
        <v>10.035570479999999</v>
      </c>
      <c r="AC41">
        <v>7.381953231999999</v>
      </c>
      <c r="AD41">
        <v>9.2822125760000009</v>
      </c>
      <c r="AE41">
        <v>12.057633999999998</v>
      </c>
      <c r="AF41">
        <v>0</v>
      </c>
      <c r="AG41">
        <v>0</v>
      </c>
      <c r="AH41">
        <v>38.678510399999993</v>
      </c>
      <c r="AI41">
        <v>0.64668399999999993</v>
      </c>
      <c r="AJ41">
        <v>0</v>
      </c>
      <c r="AK41">
        <v>13.053149999999997</v>
      </c>
      <c r="AL41">
        <v>20.155330000000003</v>
      </c>
      <c r="AM41">
        <v>0</v>
      </c>
      <c r="AN41">
        <v>0</v>
      </c>
      <c r="AO41">
        <v>1.8668999999999998</v>
      </c>
      <c r="AP41">
        <v>2.4077676000000001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23.269705029788859</v>
      </c>
      <c r="BB41">
        <f t="shared" si="0"/>
        <v>694.9309059504709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83.206596444301056</v>
      </c>
      <c r="L42">
        <v>25.000191708689176</v>
      </c>
      <c r="M42">
        <v>0</v>
      </c>
      <c r="N42">
        <v>30.001476377952759</v>
      </c>
      <c r="O42">
        <v>50.381908898128039</v>
      </c>
      <c r="P42">
        <v>61.702224804914501</v>
      </c>
      <c r="Q42">
        <v>1.996742551020408</v>
      </c>
      <c r="R42">
        <v>3.9996568797399781</v>
      </c>
      <c r="S42">
        <v>2.9968010005558634</v>
      </c>
      <c r="T42">
        <v>0</v>
      </c>
      <c r="U42">
        <v>292.41583907062613</v>
      </c>
      <c r="V42">
        <v>0</v>
      </c>
      <c r="W42">
        <v>3.9991427234042551</v>
      </c>
      <c r="X42">
        <v>20.00079860735795</v>
      </c>
      <c r="Y42">
        <v>0</v>
      </c>
      <c r="Z42">
        <v>1.6646652000000002</v>
      </c>
      <c r="AA42">
        <v>3.5685374400000001</v>
      </c>
      <c r="AB42">
        <v>10.035570479999999</v>
      </c>
      <c r="AC42">
        <v>7.381953231999999</v>
      </c>
      <c r="AD42">
        <v>9.2822125760000009</v>
      </c>
      <c r="AE42">
        <v>12.556885224000002</v>
      </c>
      <c r="AF42">
        <v>0</v>
      </c>
      <c r="AG42">
        <v>0</v>
      </c>
      <c r="AH42">
        <v>38.678510399999993</v>
      </c>
      <c r="AI42">
        <v>0.64668399999999993</v>
      </c>
      <c r="AJ42">
        <v>0</v>
      </c>
      <c r="AK42">
        <v>13.053149999999997</v>
      </c>
      <c r="AL42">
        <v>20.155330000000003</v>
      </c>
      <c r="AM42">
        <v>0</v>
      </c>
      <c r="AN42">
        <v>0</v>
      </c>
      <c r="AO42">
        <v>1.8668999999999998</v>
      </c>
      <c r="AP42">
        <v>1.1062716000000001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23.243770181669483</v>
      </c>
      <c r="BB42">
        <f t="shared" si="0"/>
        <v>694.15639031902083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83.184158742096741</v>
      </c>
      <c r="L43">
        <v>25.000191708689176</v>
      </c>
      <c r="M43">
        <v>0</v>
      </c>
      <c r="N43">
        <v>30.001476377952759</v>
      </c>
      <c r="O43">
        <v>50.381908898128039</v>
      </c>
      <c r="P43">
        <v>61.702224804914501</v>
      </c>
      <c r="Q43">
        <v>1.996742551020408</v>
      </c>
      <c r="R43">
        <v>3.9996568797399781</v>
      </c>
      <c r="S43">
        <v>2.9968010005558634</v>
      </c>
      <c r="T43">
        <v>0</v>
      </c>
      <c r="U43">
        <v>292.41583907062613</v>
      </c>
      <c r="V43">
        <v>0</v>
      </c>
      <c r="W43">
        <v>3.9991427234042551</v>
      </c>
      <c r="X43">
        <v>20.00079860735795</v>
      </c>
      <c r="Y43">
        <v>0</v>
      </c>
      <c r="Z43">
        <v>3.3293304000000004</v>
      </c>
      <c r="AA43">
        <v>3.5685374400000001</v>
      </c>
      <c r="AB43">
        <v>10.035570479999999</v>
      </c>
      <c r="AC43">
        <v>7.381953231999999</v>
      </c>
      <c r="AD43">
        <v>9.2822125760000009</v>
      </c>
      <c r="AE43">
        <v>12.556885224000002</v>
      </c>
      <c r="AF43">
        <v>0</v>
      </c>
      <c r="AG43">
        <v>0</v>
      </c>
      <c r="AH43">
        <v>38.678510399999993</v>
      </c>
      <c r="AI43">
        <v>3.5567619999999995</v>
      </c>
      <c r="AJ43">
        <v>0</v>
      </c>
      <c r="AK43">
        <v>13.053149999999997</v>
      </c>
      <c r="AL43">
        <v>20.155330000000003</v>
      </c>
      <c r="AM43">
        <v>0</v>
      </c>
      <c r="AN43">
        <v>0</v>
      </c>
      <c r="AO43">
        <v>1.8668999999999998</v>
      </c>
      <c r="AP43">
        <v>1.1062716000000001</v>
      </c>
      <c r="AQ43">
        <v>0</v>
      </c>
      <c r="AR43">
        <v>12.758927999999997</v>
      </c>
      <c r="AS43">
        <v>8.405347680000002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23.373839111058963</v>
      </c>
      <c r="BB43">
        <f t="shared" si="0"/>
        <v>698.04079128542708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83.19405038036912</v>
      </c>
      <c r="L44">
        <v>39.996615261327747</v>
      </c>
      <c r="M44">
        <v>0</v>
      </c>
      <c r="N44">
        <v>30.001476377952759</v>
      </c>
      <c r="O44">
        <v>50.381908898128039</v>
      </c>
      <c r="P44">
        <v>61.702224804914501</v>
      </c>
      <c r="Q44">
        <v>2.7688257575757578</v>
      </c>
      <c r="R44">
        <v>10.765244262773722</v>
      </c>
      <c r="S44">
        <v>6.6973819193324067</v>
      </c>
      <c r="T44">
        <v>0</v>
      </c>
      <c r="U44">
        <v>292.41583907062613</v>
      </c>
      <c r="V44">
        <v>0</v>
      </c>
      <c r="W44">
        <v>8.8362338537970189</v>
      </c>
      <c r="X44">
        <v>37.474162824377125</v>
      </c>
      <c r="Y44">
        <v>0</v>
      </c>
      <c r="Z44">
        <v>3.3293304000000004</v>
      </c>
      <c r="AA44">
        <v>3.5685374400000001</v>
      </c>
      <c r="AB44">
        <v>10.035570479999999</v>
      </c>
      <c r="AC44">
        <v>7.381953231999999</v>
      </c>
      <c r="AD44">
        <v>9.2822125760000009</v>
      </c>
      <c r="AE44">
        <v>12.556885224000002</v>
      </c>
      <c r="AF44">
        <v>0</v>
      </c>
      <c r="AG44">
        <v>0</v>
      </c>
      <c r="AH44">
        <v>35.888269599999994</v>
      </c>
      <c r="AI44">
        <v>3.5567619999999995</v>
      </c>
      <c r="AJ44">
        <v>0</v>
      </c>
      <c r="AK44">
        <v>13.053149999999997</v>
      </c>
      <c r="AL44">
        <v>20.155330000000003</v>
      </c>
      <c r="AM44">
        <v>0</v>
      </c>
      <c r="AN44">
        <v>0</v>
      </c>
      <c r="AO44">
        <v>1.8668999999999998</v>
      </c>
      <c r="AP44">
        <v>1.1062716000000001</v>
      </c>
      <c r="AQ44">
        <v>0</v>
      </c>
      <c r="AR44">
        <v>12.758927999999997</v>
      </c>
      <c r="AS44">
        <v>8.405347680000002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24.856612769527324</v>
      </c>
      <c r="BB44">
        <f t="shared" si="0"/>
        <v>742.32279887364689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83.184158742096741</v>
      </c>
      <c r="L45">
        <v>39.996615261327747</v>
      </c>
      <c r="M45">
        <v>0</v>
      </c>
      <c r="N45">
        <v>30.001476377952759</v>
      </c>
      <c r="O45">
        <v>50.381908898128039</v>
      </c>
      <c r="P45">
        <v>61.702224804914501</v>
      </c>
      <c r="Q45">
        <v>2.7688257575757578</v>
      </c>
      <c r="R45">
        <v>10.765244262773722</v>
      </c>
      <c r="S45">
        <v>6.6973819193324067</v>
      </c>
      <c r="T45">
        <v>0</v>
      </c>
      <c r="U45">
        <v>292.41583907062613</v>
      </c>
      <c r="V45">
        <v>0</v>
      </c>
      <c r="W45">
        <v>8.8362338537970189</v>
      </c>
      <c r="X45">
        <v>37.474162824377125</v>
      </c>
      <c r="Y45">
        <v>0</v>
      </c>
      <c r="Z45">
        <v>3.3293304000000004</v>
      </c>
      <c r="AA45">
        <v>3.5685374400000001</v>
      </c>
      <c r="AB45">
        <v>10.035570479999999</v>
      </c>
      <c r="AC45">
        <v>7.381953231999999</v>
      </c>
      <c r="AD45">
        <v>9.2822125760000009</v>
      </c>
      <c r="AE45">
        <v>12.556885224000002</v>
      </c>
      <c r="AF45">
        <v>0</v>
      </c>
      <c r="AG45">
        <v>0</v>
      </c>
      <c r="AH45">
        <v>35.647731599999993</v>
      </c>
      <c r="AI45">
        <v>3.5567619999999995</v>
      </c>
      <c r="AJ45">
        <v>0</v>
      </c>
      <c r="AK45">
        <v>13.053149999999997</v>
      </c>
      <c r="AL45">
        <v>20.155330000000003</v>
      </c>
      <c r="AM45">
        <v>0</v>
      </c>
      <c r="AN45">
        <v>0</v>
      </c>
      <c r="AO45">
        <v>1.8668999999999998</v>
      </c>
      <c r="AP45">
        <v>1.1062716000000001</v>
      </c>
      <c r="AQ45">
        <v>0</v>
      </c>
      <c r="AR45">
        <v>12.758927999999997</v>
      </c>
      <c r="AS45">
        <v>8.405347680000002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24.84849893109228</v>
      </c>
      <c r="BB45">
        <f t="shared" si="0"/>
        <v>742.08048307380977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83.19405038036912</v>
      </c>
      <c r="L46">
        <v>39.996615261327747</v>
      </c>
      <c r="M46">
        <v>0</v>
      </c>
      <c r="N46">
        <v>30.001476377952759</v>
      </c>
      <c r="O46">
        <v>50.381908898128039</v>
      </c>
      <c r="P46">
        <v>61.702224804914501</v>
      </c>
      <c r="Q46">
        <v>2.7688257575757578</v>
      </c>
      <c r="R46">
        <v>10.765244262773722</v>
      </c>
      <c r="S46">
        <v>6.6973819193324067</v>
      </c>
      <c r="T46">
        <v>0</v>
      </c>
      <c r="U46">
        <v>292.41583907062613</v>
      </c>
      <c r="V46">
        <v>0</v>
      </c>
      <c r="W46">
        <v>8.8362338537970189</v>
      </c>
      <c r="X46">
        <v>37.474162824377125</v>
      </c>
      <c r="Y46">
        <v>0</v>
      </c>
      <c r="Z46">
        <v>3.3293304000000004</v>
      </c>
      <c r="AA46">
        <v>3.5685374400000001</v>
      </c>
      <c r="AB46">
        <v>10.035570479999999</v>
      </c>
      <c r="AC46">
        <v>7.381953231999999</v>
      </c>
      <c r="AD46">
        <v>9.2822125760000009</v>
      </c>
      <c r="AE46">
        <v>12.556885224000002</v>
      </c>
      <c r="AF46">
        <v>0</v>
      </c>
      <c r="AG46">
        <v>0</v>
      </c>
      <c r="AH46">
        <v>35.647731599999993</v>
      </c>
      <c r="AI46">
        <v>3.5567619999999995</v>
      </c>
      <c r="AJ46">
        <v>0</v>
      </c>
      <c r="AK46">
        <v>13.053149999999997</v>
      </c>
      <c r="AL46">
        <v>20.155330000000003</v>
      </c>
      <c r="AM46">
        <v>0</v>
      </c>
      <c r="AN46">
        <v>0</v>
      </c>
      <c r="AO46">
        <v>1.8668999999999998</v>
      </c>
      <c r="AP46">
        <v>1.1062716000000001</v>
      </c>
      <c r="AQ46">
        <v>0</v>
      </c>
      <c r="AR46">
        <v>12.758927999999997</v>
      </c>
      <c r="AS46">
        <v>8.405347680000002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24.84881928752732</v>
      </c>
      <c r="BB46">
        <f t="shared" si="0"/>
        <v>742.090054355647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83.184158742096741</v>
      </c>
      <c r="L47">
        <v>39.996615261327747</v>
      </c>
      <c r="M47">
        <v>0</v>
      </c>
      <c r="N47">
        <v>30.001476377952759</v>
      </c>
      <c r="O47">
        <v>50.381908898128039</v>
      </c>
      <c r="P47">
        <v>61.702224804914501</v>
      </c>
      <c r="Q47">
        <v>2.7688257575757578</v>
      </c>
      <c r="R47">
        <v>10.765411698757005</v>
      </c>
      <c r="S47">
        <v>6.6956870790916199</v>
      </c>
      <c r="T47">
        <v>0</v>
      </c>
      <c r="U47">
        <v>292.41583907062613</v>
      </c>
      <c r="V47">
        <v>0</v>
      </c>
      <c r="W47">
        <v>8.7940176957040581</v>
      </c>
      <c r="X47">
        <v>37.47314366148241</v>
      </c>
      <c r="Y47">
        <v>0</v>
      </c>
      <c r="Z47">
        <v>3.3293304000000004</v>
      </c>
      <c r="AA47">
        <v>3.5685374400000001</v>
      </c>
      <c r="AB47">
        <v>10.035570479999999</v>
      </c>
      <c r="AC47">
        <v>7.381953231999999</v>
      </c>
      <c r="AD47">
        <v>6.945553799999999</v>
      </c>
      <c r="AE47">
        <v>12.556885224000002</v>
      </c>
      <c r="AF47">
        <v>0</v>
      </c>
      <c r="AG47">
        <v>0</v>
      </c>
      <c r="AH47">
        <v>35.647731599999993</v>
      </c>
      <c r="AI47">
        <v>3.5567619999999995</v>
      </c>
      <c r="AJ47">
        <v>0</v>
      </c>
      <c r="AK47">
        <v>13.053149999999997</v>
      </c>
      <c r="AL47">
        <v>20.155330000000003</v>
      </c>
      <c r="AM47">
        <v>0</v>
      </c>
      <c r="AN47">
        <v>0</v>
      </c>
      <c r="AO47">
        <v>1.8668999999999998</v>
      </c>
      <c r="AP47">
        <v>1.1062716000000001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24.76150987602486</v>
      </c>
      <c r="BB47">
        <f t="shared" si="0"/>
        <v>739.48263822963202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83.19405038036912</v>
      </c>
      <c r="L48">
        <v>39.99740831414961</v>
      </c>
      <c r="M48">
        <v>0</v>
      </c>
      <c r="N48">
        <v>30.001476377952759</v>
      </c>
      <c r="O48">
        <v>50.381908898128039</v>
      </c>
      <c r="P48">
        <v>61.702224804914501</v>
      </c>
      <c r="Q48">
        <v>2.7688257575757578</v>
      </c>
      <c r="R48">
        <v>10.765411698757005</v>
      </c>
      <c r="S48">
        <v>6.6956870790916199</v>
      </c>
      <c r="T48">
        <v>0</v>
      </c>
      <c r="U48">
        <v>292.41583907062613</v>
      </c>
      <c r="V48">
        <v>0</v>
      </c>
      <c r="W48">
        <v>8.8393969251336912</v>
      </c>
      <c r="X48">
        <v>37.47314366148241</v>
      </c>
      <c r="Y48">
        <v>0</v>
      </c>
      <c r="Z48">
        <v>3.3293304000000004</v>
      </c>
      <c r="AA48">
        <v>2.0065999999999997</v>
      </c>
      <c r="AB48">
        <v>10.035570479999999</v>
      </c>
      <c r="AC48">
        <v>7.381953231999999</v>
      </c>
      <c r="AD48">
        <v>6.945553799999999</v>
      </c>
      <c r="AE48">
        <v>12.556885224000002</v>
      </c>
      <c r="AF48">
        <v>0</v>
      </c>
      <c r="AG48">
        <v>0</v>
      </c>
      <c r="AH48">
        <v>35.647731599999993</v>
      </c>
      <c r="AI48">
        <v>3.5567619999999995</v>
      </c>
      <c r="AJ48">
        <v>0</v>
      </c>
      <c r="AK48">
        <v>13.053149999999997</v>
      </c>
      <c r="AL48">
        <v>20.155330000000003</v>
      </c>
      <c r="AM48">
        <v>0</v>
      </c>
      <c r="AN48">
        <v>0</v>
      </c>
      <c r="AO48">
        <v>1.8668999999999998</v>
      </c>
      <c r="AP48">
        <v>1.1062716000000001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24.712719697397986</v>
      </c>
      <c r="BB48">
        <f t="shared" si="0"/>
        <v>738.02555488878272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83.165203993625866</v>
      </c>
      <c r="L49">
        <v>39.997107943001417</v>
      </c>
      <c r="M49">
        <v>0</v>
      </c>
      <c r="N49">
        <v>30.001476377952759</v>
      </c>
      <c r="O49">
        <v>50.381908898128039</v>
      </c>
      <c r="P49">
        <v>61.702224804914501</v>
      </c>
      <c r="Q49">
        <v>2.7688257575757578</v>
      </c>
      <c r="R49">
        <v>10.765411698757005</v>
      </c>
      <c r="S49">
        <v>6.6956870790916199</v>
      </c>
      <c r="T49">
        <v>0</v>
      </c>
      <c r="U49">
        <v>292.41583907062613</v>
      </c>
      <c r="V49">
        <v>0</v>
      </c>
      <c r="W49">
        <v>8.8393969251336912</v>
      </c>
      <c r="X49">
        <v>37.47314366148241</v>
      </c>
      <c r="Y49">
        <v>0</v>
      </c>
      <c r="Z49">
        <v>3.3293304000000004</v>
      </c>
      <c r="AA49">
        <v>1.8260059999999996</v>
      </c>
      <c r="AB49">
        <v>10.035570479999999</v>
      </c>
      <c r="AC49">
        <v>7.381953231999999</v>
      </c>
      <c r="AD49">
        <v>6.945553799999999</v>
      </c>
      <c r="AE49">
        <v>12.556885224000002</v>
      </c>
      <c r="AF49">
        <v>0</v>
      </c>
      <c r="AG49">
        <v>0</v>
      </c>
      <c r="AH49">
        <v>35.647731599999993</v>
      </c>
      <c r="AI49">
        <v>3.5567619999999995</v>
      </c>
      <c r="AJ49">
        <v>0</v>
      </c>
      <c r="AK49">
        <v>13.053149999999997</v>
      </c>
      <c r="AL49">
        <v>20.155330000000003</v>
      </c>
      <c r="AM49">
        <v>0</v>
      </c>
      <c r="AN49">
        <v>0</v>
      </c>
      <c r="AO49">
        <v>1.8668999999999998</v>
      </c>
      <c r="AP49">
        <v>1.1062716000000001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24.705924297124291</v>
      </c>
      <c r="BB49">
        <f t="shared" si="0"/>
        <v>737.82260953116497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83.167112364350658</v>
      </c>
      <c r="L50">
        <v>39.996463158651203</v>
      </c>
      <c r="M50">
        <v>0</v>
      </c>
      <c r="N50">
        <v>30.001476377952759</v>
      </c>
      <c r="O50">
        <v>50.381908898128039</v>
      </c>
      <c r="P50">
        <v>61.702224804914501</v>
      </c>
      <c r="Q50">
        <v>2.7688257575757578</v>
      </c>
      <c r="R50">
        <v>10.765411698757005</v>
      </c>
      <c r="S50">
        <v>6.6956870790916199</v>
      </c>
      <c r="T50">
        <v>0</v>
      </c>
      <c r="U50">
        <v>292.41583907062613</v>
      </c>
      <c r="V50">
        <v>0</v>
      </c>
      <c r="W50">
        <v>8.8393969251336912</v>
      </c>
      <c r="X50">
        <v>37.47314366148241</v>
      </c>
      <c r="Y50">
        <v>0</v>
      </c>
      <c r="Z50">
        <v>3.3293304000000004</v>
      </c>
      <c r="AA50">
        <v>0</v>
      </c>
      <c r="AB50">
        <v>10.035570479999999</v>
      </c>
      <c r="AC50">
        <v>7.381953231999999</v>
      </c>
      <c r="AD50">
        <v>6.945553799999999</v>
      </c>
      <c r="AE50">
        <v>12.556885224000002</v>
      </c>
      <c r="AF50">
        <v>0</v>
      </c>
      <c r="AG50">
        <v>0</v>
      </c>
      <c r="AH50">
        <v>35.647731599999993</v>
      </c>
      <c r="AI50">
        <v>3.5567619999999995</v>
      </c>
      <c r="AJ50">
        <v>0</v>
      </c>
      <c r="AK50">
        <v>13.053149999999997</v>
      </c>
      <c r="AL50">
        <v>20.155330000000003</v>
      </c>
      <c r="AM50">
        <v>0</v>
      </c>
      <c r="AN50">
        <v>0</v>
      </c>
      <c r="AO50">
        <v>1.8668999999999998</v>
      </c>
      <c r="AP50">
        <v>1.1062716000000001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24.646802453727204</v>
      </c>
      <c r="BB50">
        <f t="shared" si="0"/>
        <v>736.05698896093668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83.165203993625866</v>
      </c>
      <c r="L51">
        <v>39.996463158651203</v>
      </c>
      <c r="M51">
        <v>0</v>
      </c>
      <c r="N51">
        <v>30.001476377952759</v>
      </c>
      <c r="O51">
        <v>50.381908898128039</v>
      </c>
      <c r="P51">
        <v>61.702224804914501</v>
      </c>
      <c r="Q51">
        <v>2.7688257575757578</v>
      </c>
      <c r="R51">
        <v>10.765411698757005</v>
      </c>
      <c r="S51">
        <v>6.6956870790916199</v>
      </c>
      <c r="T51">
        <v>0</v>
      </c>
      <c r="U51">
        <v>292.41583907062613</v>
      </c>
      <c r="V51">
        <v>0</v>
      </c>
      <c r="W51">
        <v>8.8393969251336912</v>
      </c>
      <c r="X51">
        <v>37.47314366148241</v>
      </c>
      <c r="Y51">
        <v>0</v>
      </c>
      <c r="Z51">
        <v>3.3293304000000004</v>
      </c>
      <c r="AA51">
        <v>0</v>
      </c>
      <c r="AB51">
        <v>10.035570479999999</v>
      </c>
      <c r="AC51">
        <v>7.381953231999999</v>
      </c>
      <c r="AD51">
        <v>6.945553799999999</v>
      </c>
      <c r="AE51">
        <v>12.556885224000002</v>
      </c>
      <c r="AF51">
        <v>0</v>
      </c>
      <c r="AG51">
        <v>0</v>
      </c>
      <c r="AH51">
        <v>35.647731599999993</v>
      </c>
      <c r="AI51">
        <v>0</v>
      </c>
      <c r="AJ51">
        <v>0</v>
      </c>
      <c r="AK51">
        <v>13.053149999999997</v>
      </c>
      <c r="AL51">
        <v>20.155330000000003</v>
      </c>
      <c r="AM51">
        <v>0</v>
      </c>
      <c r="AN51">
        <v>0</v>
      </c>
      <c r="AO51">
        <v>1.8668999999999998</v>
      </c>
      <c r="AP51">
        <v>1.1062716000000001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24.53150166958936</v>
      </c>
      <c r="BB51">
        <f t="shared" si="0"/>
        <v>732.61361937434958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83.167112364350658</v>
      </c>
      <c r="L52">
        <v>63.621887392468899</v>
      </c>
      <c r="M52">
        <v>0</v>
      </c>
      <c r="N52">
        <v>30.001476377952759</v>
      </c>
      <c r="O52">
        <v>50.381908898128039</v>
      </c>
      <c r="P52">
        <v>61.702224804914501</v>
      </c>
      <c r="Q52">
        <v>2.7688257575757578</v>
      </c>
      <c r="R52">
        <v>10.765411698757005</v>
      </c>
      <c r="S52">
        <v>6.6956870790916199</v>
      </c>
      <c r="T52">
        <v>0</v>
      </c>
      <c r="U52">
        <v>292.41583907062613</v>
      </c>
      <c r="V52">
        <v>0</v>
      </c>
      <c r="W52">
        <v>8.8393969251336912</v>
      </c>
      <c r="X52">
        <v>37.47314366148241</v>
      </c>
      <c r="Y52">
        <v>0</v>
      </c>
      <c r="Z52">
        <v>3.1572199999999992</v>
      </c>
      <c r="AA52">
        <v>0</v>
      </c>
      <c r="AB52">
        <v>10.035570479999999</v>
      </c>
      <c r="AC52">
        <v>7.381953231999999</v>
      </c>
      <c r="AD52">
        <v>6.945553799999999</v>
      </c>
      <c r="AE52">
        <v>12.556885224000002</v>
      </c>
      <c r="AF52">
        <v>0</v>
      </c>
      <c r="AG52">
        <v>0</v>
      </c>
      <c r="AH52">
        <v>35.647731599999993</v>
      </c>
      <c r="AI52">
        <v>0</v>
      </c>
      <c r="AJ52">
        <v>0</v>
      </c>
      <c r="AK52">
        <v>13.053149999999997</v>
      </c>
      <c r="AL52">
        <v>20.155330000000003</v>
      </c>
      <c r="AM52">
        <v>0</v>
      </c>
      <c r="AN52">
        <v>0</v>
      </c>
      <c r="AO52">
        <v>1.8668999999999998</v>
      </c>
      <c r="AP52">
        <v>1.1062716000000001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25.291462338061621</v>
      </c>
      <c r="BB52">
        <f t="shared" si="0"/>
        <v>755.30888091041993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83.165203993625866</v>
      </c>
      <c r="L53">
        <v>63.62085214513651</v>
      </c>
      <c r="M53">
        <v>0</v>
      </c>
      <c r="N53">
        <v>30.001476377952759</v>
      </c>
      <c r="O53">
        <v>50.381908898128039</v>
      </c>
      <c r="P53">
        <v>61.702224804914501</v>
      </c>
      <c r="Q53">
        <v>2.7688257575757578</v>
      </c>
      <c r="R53">
        <v>10.765411698757005</v>
      </c>
      <c r="S53">
        <v>6.6956870790916199</v>
      </c>
      <c r="T53">
        <v>0</v>
      </c>
      <c r="U53">
        <v>292.41583907062613</v>
      </c>
      <c r="V53">
        <v>0</v>
      </c>
      <c r="W53">
        <v>8.8393969251336912</v>
      </c>
      <c r="X53">
        <v>37.47314366148241</v>
      </c>
      <c r="Y53">
        <v>0</v>
      </c>
      <c r="Z53">
        <v>1.6646652000000002</v>
      </c>
      <c r="AA53">
        <v>0</v>
      </c>
      <c r="AB53">
        <v>10.035570479999999</v>
      </c>
      <c r="AC53">
        <v>7.381953231999999</v>
      </c>
      <c r="AD53">
        <v>6.945553799999999</v>
      </c>
      <c r="AE53">
        <v>12.556885224000002</v>
      </c>
      <c r="AF53">
        <v>0</v>
      </c>
      <c r="AG53">
        <v>0</v>
      </c>
      <c r="AH53">
        <v>37.235282400000003</v>
      </c>
      <c r="AI53">
        <v>0</v>
      </c>
      <c r="AJ53">
        <v>0</v>
      </c>
      <c r="AK53">
        <v>13.053149999999997</v>
      </c>
      <c r="AL53">
        <v>20.155330000000003</v>
      </c>
      <c r="AM53">
        <v>0</v>
      </c>
      <c r="AN53">
        <v>0</v>
      </c>
      <c r="AO53">
        <v>1.8668999999999998</v>
      </c>
      <c r="AP53">
        <v>1.1062716000000001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25.294433247579875</v>
      </c>
      <c r="BB53">
        <f t="shared" si="0"/>
        <v>755.3979623828443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83.167112364350658</v>
      </c>
      <c r="L54">
        <v>63.62085214513651</v>
      </c>
      <c r="M54">
        <v>0</v>
      </c>
      <c r="N54">
        <v>30.001476377952759</v>
      </c>
      <c r="O54">
        <v>50.381908898128039</v>
      </c>
      <c r="P54">
        <v>61.702224804914501</v>
      </c>
      <c r="Q54">
        <v>2.7688257575757578</v>
      </c>
      <c r="R54">
        <v>10.765411698757005</v>
      </c>
      <c r="S54">
        <v>6.6956870790916199</v>
      </c>
      <c r="T54">
        <v>0</v>
      </c>
      <c r="U54">
        <v>292.41583907062613</v>
      </c>
      <c r="V54">
        <v>0</v>
      </c>
      <c r="W54">
        <v>8.8393969251336912</v>
      </c>
      <c r="X54">
        <v>37.47314366148241</v>
      </c>
      <c r="Y54">
        <v>0</v>
      </c>
      <c r="Z54">
        <v>1.6646652000000002</v>
      </c>
      <c r="AA54">
        <v>0</v>
      </c>
      <c r="AB54">
        <v>10.035570479999999</v>
      </c>
      <c r="AC54">
        <v>7.381953231999999</v>
      </c>
      <c r="AD54">
        <v>6.945553799999999</v>
      </c>
      <c r="AE54">
        <v>12.556885224000002</v>
      </c>
      <c r="AF54">
        <v>0</v>
      </c>
      <c r="AG54">
        <v>0</v>
      </c>
      <c r="AH54">
        <v>38.678510399999993</v>
      </c>
      <c r="AI54">
        <v>0</v>
      </c>
      <c r="AJ54">
        <v>0</v>
      </c>
      <c r="AK54">
        <v>13.053149999999997</v>
      </c>
      <c r="AL54">
        <v>20.155330000000003</v>
      </c>
      <c r="AM54">
        <v>0</v>
      </c>
      <c r="AN54">
        <v>0</v>
      </c>
      <c r="AO54">
        <v>1.8668999999999998</v>
      </c>
      <c r="AP54">
        <v>1.1062716000000001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25.341255631717715</v>
      </c>
      <c r="BB54">
        <f t="shared" si="0"/>
        <v>756.79627636943121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83.165203993625866</v>
      </c>
      <c r="L55">
        <v>63.62085214513651</v>
      </c>
      <c r="M55">
        <v>0</v>
      </c>
      <c r="N55">
        <v>30.001476377952759</v>
      </c>
      <c r="O55">
        <v>50.381908898128039</v>
      </c>
      <c r="P55">
        <v>61.702224804914501</v>
      </c>
      <c r="Q55">
        <v>2.7688257575757578</v>
      </c>
      <c r="R55">
        <v>10.765411698757005</v>
      </c>
      <c r="S55">
        <v>6.6956870790916199</v>
      </c>
      <c r="T55">
        <v>0</v>
      </c>
      <c r="U55">
        <v>292.41583907062613</v>
      </c>
      <c r="V55">
        <v>3.5855388067349927</v>
      </c>
      <c r="W55">
        <v>8.8393969251336912</v>
      </c>
      <c r="X55">
        <v>37.47314366148241</v>
      </c>
      <c r="Y55">
        <v>0</v>
      </c>
      <c r="Z55">
        <v>1.6646652000000002</v>
      </c>
      <c r="AA55">
        <v>0</v>
      </c>
      <c r="AB55">
        <v>10.035570479999999</v>
      </c>
      <c r="AC55">
        <v>7.381953231999999</v>
      </c>
      <c r="AD55">
        <v>6.945553799999999</v>
      </c>
      <c r="AE55">
        <v>12.556885224000002</v>
      </c>
      <c r="AF55">
        <v>0</v>
      </c>
      <c r="AG55">
        <v>0</v>
      </c>
      <c r="AH55">
        <v>38.678510399999993</v>
      </c>
      <c r="AI55">
        <v>0</v>
      </c>
      <c r="AJ55">
        <v>0</v>
      </c>
      <c r="AK55">
        <v>13.053149999999997</v>
      </c>
      <c r="AL55">
        <v>20.155330000000003</v>
      </c>
      <c r="AM55">
        <v>0</v>
      </c>
      <c r="AN55">
        <v>0</v>
      </c>
      <c r="AO55">
        <v>1.8668999999999998</v>
      </c>
      <c r="AP55">
        <v>2.4077676000000001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25.499533789937118</v>
      </c>
      <c r="BB55">
        <f t="shared" si="0"/>
        <v>761.52312464722206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83.167112364350658</v>
      </c>
      <c r="L56">
        <v>63.620801689601109</v>
      </c>
      <c r="M56">
        <v>0</v>
      </c>
      <c r="N56">
        <v>30.001476377952759</v>
      </c>
      <c r="O56">
        <v>50.381908898128039</v>
      </c>
      <c r="P56">
        <v>61.702224804914501</v>
      </c>
      <c r="Q56">
        <v>2.7688257575757578</v>
      </c>
      <c r="R56">
        <v>10.765411698757005</v>
      </c>
      <c r="S56">
        <v>6.6956870790916199</v>
      </c>
      <c r="T56">
        <v>0</v>
      </c>
      <c r="U56">
        <v>292.41583907062613</v>
      </c>
      <c r="V56">
        <v>3.6167512690355337</v>
      </c>
      <c r="W56">
        <v>8.8393969251336912</v>
      </c>
      <c r="X56">
        <v>37.47314366148241</v>
      </c>
      <c r="Y56">
        <v>0</v>
      </c>
      <c r="Z56">
        <v>1.6646652000000002</v>
      </c>
      <c r="AA56">
        <v>3.5685374400000001</v>
      </c>
      <c r="AB56">
        <v>10.035570479999999</v>
      </c>
      <c r="AC56">
        <v>7.381953231999999</v>
      </c>
      <c r="AD56">
        <v>6.945553799999999</v>
      </c>
      <c r="AE56">
        <v>12.220574999999997</v>
      </c>
      <c r="AF56">
        <v>0</v>
      </c>
      <c r="AG56">
        <v>0</v>
      </c>
      <c r="AH56">
        <v>38.678510399999993</v>
      </c>
      <c r="AI56">
        <v>0</v>
      </c>
      <c r="AJ56">
        <v>0</v>
      </c>
      <c r="AK56">
        <v>13.053149999999997</v>
      </c>
      <c r="AL56">
        <v>20.155330000000003</v>
      </c>
      <c r="AM56">
        <v>0</v>
      </c>
      <c r="AN56">
        <v>0</v>
      </c>
      <c r="AO56">
        <v>1.8668999999999998</v>
      </c>
      <c r="AP56">
        <v>2.4077676000000001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25.605329510075116</v>
      </c>
      <c r="BB56">
        <f t="shared" si="0"/>
        <v>764.6826265205741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80.890209437678138</v>
      </c>
      <c r="L57">
        <v>63.621088941353456</v>
      </c>
      <c r="M57">
        <v>0</v>
      </c>
      <c r="N57">
        <v>30.001476377952759</v>
      </c>
      <c r="O57">
        <v>50.381908898128039</v>
      </c>
      <c r="P57">
        <v>61.702224804914501</v>
      </c>
      <c r="Q57">
        <v>2.7688257575757578</v>
      </c>
      <c r="R57">
        <v>10.765411698757005</v>
      </c>
      <c r="S57">
        <v>6.6956870790916199</v>
      </c>
      <c r="T57">
        <v>0</v>
      </c>
      <c r="U57">
        <v>292.41583907062613</v>
      </c>
      <c r="V57">
        <v>3.6167512690355337</v>
      </c>
      <c r="W57">
        <v>8.8393969251336912</v>
      </c>
      <c r="X57">
        <v>37.47314366148241</v>
      </c>
      <c r="Y57">
        <v>0</v>
      </c>
      <c r="Z57">
        <v>1.6646652000000002</v>
      </c>
      <c r="AA57">
        <v>3.5685374400000001</v>
      </c>
      <c r="AB57">
        <v>10.035570479999999</v>
      </c>
      <c r="AC57">
        <v>7.381953231999999</v>
      </c>
      <c r="AD57">
        <v>6.945553799999999</v>
      </c>
      <c r="AE57">
        <v>12.220574999999997</v>
      </c>
      <c r="AF57">
        <v>0</v>
      </c>
      <c r="AG57">
        <v>0</v>
      </c>
      <c r="AH57">
        <v>38.678510399999993</v>
      </c>
      <c r="AI57">
        <v>0</v>
      </c>
      <c r="AJ57">
        <v>0</v>
      </c>
      <c r="AK57">
        <v>13.053149999999997</v>
      </c>
      <c r="AL57">
        <v>20.155330000000003</v>
      </c>
      <c r="AM57">
        <v>0</v>
      </c>
      <c r="AN57">
        <v>0</v>
      </c>
      <c r="AO57">
        <v>1.8668999999999998</v>
      </c>
      <c r="AP57">
        <v>1.1062716000000001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25.489398626567223</v>
      </c>
      <c r="BB57">
        <f t="shared" si="0"/>
        <v>761.22044572916161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106.1692439492135</v>
      </c>
      <c r="L58">
        <v>63.62183627049999</v>
      </c>
      <c r="M58">
        <v>0</v>
      </c>
      <c r="N58">
        <v>30.001476377952759</v>
      </c>
      <c r="O58">
        <v>50.381908898128039</v>
      </c>
      <c r="P58">
        <v>61.702224804914501</v>
      </c>
      <c r="Q58">
        <v>2.7688257575757578</v>
      </c>
      <c r="R58">
        <v>10.765411698757005</v>
      </c>
      <c r="S58">
        <v>6.6956870790916199</v>
      </c>
      <c r="T58">
        <v>0</v>
      </c>
      <c r="U58">
        <v>292.41583907062613</v>
      </c>
      <c r="V58">
        <v>3.6167512690355337</v>
      </c>
      <c r="W58">
        <v>8.8393969251336912</v>
      </c>
      <c r="X58">
        <v>37.47314366148241</v>
      </c>
      <c r="Y58">
        <v>0</v>
      </c>
      <c r="Z58">
        <v>1.6646652000000002</v>
      </c>
      <c r="AA58">
        <v>7.1370748799999992</v>
      </c>
      <c r="AB58">
        <v>10.035570479999999</v>
      </c>
      <c r="AC58">
        <v>7.381953231999999</v>
      </c>
      <c r="AD58">
        <v>6.945553799999999</v>
      </c>
      <c r="AE58">
        <v>12.220574999999997</v>
      </c>
      <c r="AF58">
        <v>0</v>
      </c>
      <c r="AG58">
        <v>0</v>
      </c>
      <c r="AH58">
        <v>38.678510399999993</v>
      </c>
      <c r="AI58">
        <v>0</v>
      </c>
      <c r="AJ58">
        <v>0</v>
      </c>
      <c r="AK58">
        <v>13.053149999999997</v>
      </c>
      <c r="AL58">
        <v>20.155330000000003</v>
      </c>
      <c r="AM58">
        <v>0</v>
      </c>
      <c r="AN58">
        <v>0</v>
      </c>
      <c r="AO58">
        <v>1.8668999999999998</v>
      </c>
      <c r="AP58">
        <v>1.1062716000000001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26.424093896514698</v>
      </c>
      <c r="BB58">
        <f t="shared" si="0"/>
        <v>789.13406973989618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136.51156070463276</v>
      </c>
      <c r="L59">
        <v>63.621350511754073</v>
      </c>
      <c r="M59">
        <v>0</v>
      </c>
      <c r="N59">
        <v>30.001476377952759</v>
      </c>
      <c r="O59">
        <v>50.381908898128039</v>
      </c>
      <c r="P59">
        <v>61.702224804914501</v>
      </c>
      <c r="Q59">
        <v>2.7688257575757578</v>
      </c>
      <c r="R59">
        <v>10.765411698757005</v>
      </c>
      <c r="S59">
        <v>6.6956870790916199</v>
      </c>
      <c r="T59">
        <v>0</v>
      </c>
      <c r="U59">
        <v>292.41583907062613</v>
      </c>
      <c r="V59">
        <v>3.6167512690355337</v>
      </c>
      <c r="W59">
        <v>8.8393969251336912</v>
      </c>
      <c r="X59">
        <v>37.47314366148241</v>
      </c>
      <c r="Y59">
        <v>0</v>
      </c>
      <c r="Z59">
        <v>1.6646652000000002</v>
      </c>
      <c r="AA59">
        <v>7.1370748799999992</v>
      </c>
      <c r="AB59">
        <v>10.035570479999999</v>
      </c>
      <c r="AC59">
        <v>7.381953231999999</v>
      </c>
      <c r="AD59">
        <v>6.945553799999999</v>
      </c>
      <c r="AE59">
        <v>12.220574999999997</v>
      </c>
      <c r="AF59">
        <v>0</v>
      </c>
      <c r="AG59">
        <v>0</v>
      </c>
      <c r="AH59">
        <v>38.678510399999993</v>
      </c>
      <c r="AI59">
        <v>0</v>
      </c>
      <c r="AJ59">
        <v>0</v>
      </c>
      <c r="AK59">
        <v>13.053149999999997</v>
      </c>
      <c r="AL59">
        <v>20.155330000000003</v>
      </c>
      <c r="AM59">
        <v>0</v>
      </c>
      <c r="AN59">
        <v>0</v>
      </c>
      <c r="AO59">
        <v>1.8668999999999998</v>
      </c>
      <c r="AP59">
        <v>1.1062716000000001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27.407160016293552</v>
      </c>
      <c r="BB59">
        <f t="shared" si="0"/>
        <v>818.49283461679056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165.02644505704782</v>
      </c>
      <c r="L60">
        <v>63.6201170886076</v>
      </c>
      <c r="M60">
        <v>0</v>
      </c>
      <c r="N60">
        <v>30.001476377952759</v>
      </c>
      <c r="O60">
        <v>50.381908898128039</v>
      </c>
      <c r="P60">
        <v>61.702224804914501</v>
      </c>
      <c r="Q60">
        <v>2.7688257575757578</v>
      </c>
      <c r="R60">
        <v>10.765411698757005</v>
      </c>
      <c r="S60">
        <v>6.6956870790916199</v>
      </c>
      <c r="T60">
        <v>0</v>
      </c>
      <c r="U60">
        <v>292.41583907062613</v>
      </c>
      <c r="V60">
        <v>3.6167512690355337</v>
      </c>
      <c r="W60">
        <v>8.8393969251336912</v>
      </c>
      <c r="X60">
        <v>37.47314366148241</v>
      </c>
      <c r="Y60">
        <v>0</v>
      </c>
      <c r="Z60">
        <v>1.6646652000000002</v>
      </c>
      <c r="AA60">
        <v>7.1370748799999992</v>
      </c>
      <c r="AB60">
        <v>10.035570479999999</v>
      </c>
      <c r="AC60">
        <v>7.381953231999999</v>
      </c>
      <c r="AD60">
        <v>6.945553799999999</v>
      </c>
      <c r="AE60">
        <v>12.220574999999997</v>
      </c>
      <c r="AF60">
        <v>0</v>
      </c>
      <c r="AG60">
        <v>0</v>
      </c>
      <c r="AH60">
        <v>38.678510399999993</v>
      </c>
      <c r="AI60">
        <v>0</v>
      </c>
      <c r="AJ60">
        <v>0</v>
      </c>
      <c r="AK60">
        <v>13.053149999999997</v>
      </c>
      <c r="AL60">
        <v>20.155330000000003</v>
      </c>
      <c r="AM60">
        <v>0</v>
      </c>
      <c r="AN60">
        <v>0</v>
      </c>
      <c r="AO60">
        <v>1.8668999999999998</v>
      </c>
      <c r="AP60">
        <v>1.1062716000000001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28.331002061679271</v>
      </c>
      <c r="BB60">
        <f t="shared" si="0"/>
        <v>846.08264350067338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165.02644505704782</v>
      </c>
      <c r="L61">
        <v>63.6201170886076</v>
      </c>
      <c r="M61">
        <v>0</v>
      </c>
      <c r="N61">
        <v>30.001476377952759</v>
      </c>
      <c r="O61">
        <v>50.381908898128039</v>
      </c>
      <c r="P61">
        <v>61.702224804914501</v>
      </c>
      <c r="Q61">
        <v>2.7688257575757578</v>
      </c>
      <c r="R61">
        <v>10.765411698757005</v>
      </c>
      <c r="S61">
        <v>6.6956870790916199</v>
      </c>
      <c r="T61">
        <v>0</v>
      </c>
      <c r="U61">
        <v>292.41583907062613</v>
      </c>
      <c r="V61">
        <v>3.6167512690355337</v>
      </c>
      <c r="W61">
        <v>8.8393969251336912</v>
      </c>
      <c r="X61">
        <v>37.47314366148241</v>
      </c>
      <c r="Y61">
        <v>0</v>
      </c>
      <c r="Z61">
        <v>1.6646652000000002</v>
      </c>
      <c r="AA61">
        <v>7.1370748799999992</v>
      </c>
      <c r="AB61">
        <v>10.035570479999999</v>
      </c>
      <c r="AC61">
        <v>7.381953231999999</v>
      </c>
      <c r="AD61">
        <v>4.6303692000000005</v>
      </c>
      <c r="AE61">
        <v>12.220574999999997</v>
      </c>
      <c r="AF61">
        <v>0</v>
      </c>
      <c r="AG61">
        <v>0</v>
      </c>
      <c r="AH61">
        <v>38.678510399999993</v>
      </c>
      <c r="AI61">
        <v>0</v>
      </c>
      <c r="AJ61">
        <v>0</v>
      </c>
      <c r="AK61">
        <v>13.053149999999997</v>
      </c>
      <c r="AL61">
        <v>20.155330000000003</v>
      </c>
      <c r="AM61">
        <v>0</v>
      </c>
      <c r="AN61">
        <v>0</v>
      </c>
      <c r="AO61">
        <v>1.8668999999999998</v>
      </c>
      <c r="AP61">
        <v>1.1062716000000001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28.255990273679274</v>
      </c>
      <c r="BB61">
        <f t="shared" si="0"/>
        <v>843.84247068867364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165.02644505704782</v>
      </c>
      <c r="L62">
        <v>63.6201170886076</v>
      </c>
      <c r="M62">
        <v>0</v>
      </c>
      <c r="N62">
        <v>30.001476377952759</v>
      </c>
      <c r="O62">
        <v>50.381908898128039</v>
      </c>
      <c r="P62">
        <v>61.702224804914501</v>
      </c>
      <c r="Q62">
        <v>2.7688257575757578</v>
      </c>
      <c r="R62">
        <v>10.765411698757005</v>
      </c>
      <c r="S62">
        <v>6.6956870790916199</v>
      </c>
      <c r="T62">
        <v>0</v>
      </c>
      <c r="U62">
        <v>292.41583907062613</v>
      </c>
      <c r="V62">
        <v>3.6167512690355337</v>
      </c>
      <c r="W62">
        <v>8.8393969251336912</v>
      </c>
      <c r="X62">
        <v>37.47314366148241</v>
      </c>
      <c r="Y62">
        <v>0</v>
      </c>
      <c r="Z62">
        <v>1.6646652000000002</v>
      </c>
      <c r="AA62">
        <v>7.1370748799999992</v>
      </c>
      <c r="AB62">
        <v>10.035570479999999</v>
      </c>
      <c r="AC62">
        <v>7.381953231999999</v>
      </c>
      <c r="AD62">
        <v>2.3151846000000003</v>
      </c>
      <c r="AE62">
        <v>11.862104799999997</v>
      </c>
      <c r="AF62">
        <v>0</v>
      </c>
      <c r="AG62">
        <v>0</v>
      </c>
      <c r="AH62">
        <v>38.678510399999993</v>
      </c>
      <c r="AI62">
        <v>0</v>
      </c>
      <c r="AJ62">
        <v>0</v>
      </c>
      <c r="AK62">
        <v>13.053149999999997</v>
      </c>
      <c r="AL62">
        <v>20.155330000000003</v>
      </c>
      <c r="AM62">
        <v>0</v>
      </c>
      <c r="AN62">
        <v>0</v>
      </c>
      <c r="AO62">
        <v>1.8668999999999998</v>
      </c>
      <c r="AP62">
        <v>1.1062716000000001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28.169363827679277</v>
      </c>
      <c r="BB62">
        <f t="shared" si="0"/>
        <v>841.25544233467349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165.02644505704782</v>
      </c>
      <c r="L63">
        <v>63.6201170886076</v>
      </c>
      <c r="M63">
        <v>0</v>
      </c>
      <c r="N63">
        <v>30.001476377952759</v>
      </c>
      <c r="O63">
        <v>50.381908898128039</v>
      </c>
      <c r="P63">
        <v>61.702224804914501</v>
      </c>
      <c r="Q63">
        <v>2.7688257575757578</v>
      </c>
      <c r="R63">
        <v>10.765411698757005</v>
      </c>
      <c r="S63">
        <v>6.6956870790916199</v>
      </c>
      <c r="T63">
        <v>0</v>
      </c>
      <c r="U63">
        <v>292.41583907062613</v>
      </c>
      <c r="V63">
        <v>3.6167512690355337</v>
      </c>
      <c r="W63">
        <v>8.8393969251336912</v>
      </c>
      <c r="X63">
        <v>37.47314366148241</v>
      </c>
      <c r="Y63">
        <v>0</v>
      </c>
      <c r="Z63">
        <v>1.6646652000000002</v>
      </c>
      <c r="AA63">
        <v>10.70561232</v>
      </c>
      <c r="AB63">
        <v>10.035570479999999</v>
      </c>
      <c r="AC63">
        <v>7.381953231999999</v>
      </c>
      <c r="AD63">
        <v>2.3151846000000003</v>
      </c>
      <c r="AE63">
        <v>11.568810999999998</v>
      </c>
      <c r="AF63">
        <v>0</v>
      </c>
      <c r="AG63">
        <v>0</v>
      </c>
      <c r="AH63">
        <v>38.678510399999993</v>
      </c>
      <c r="AI63">
        <v>0</v>
      </c>
      <c r="AJ63">
        <v>0</v>
      </c>
      <c r="AK63">
        <v>13.053149999999997</v>
      </c>
      <c r="AL63">
        <v>20.155330000000003</v>
      </c>
      <c r="AM63">
        <v>0</v>
      </c>
      <c r="AN63">
        <v>0</v>
      </c>
      <c r="AO63">
        <v>1.9042379999999999</v>
      </c>
      <c r="AP63">
        <v>1.1062716000000001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28.276691527679276</v>
      </c>
      <c r="BB63">
        <f t="shared" si="0"/>
        <v>844.4606962746733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165.02644505704782</v>
      </c>
      <c r="L64">
        <v>63.6201170886076</v>
      </c>
      <c r="M64">
        <v>0</v>
      </c>
      <c r="N64">
        <v>30.001476377952759</v>
      </c>
      <c r="O64">
        <v>50.381908898128039</v>
      </c>
      <c r="P64">
        <v>61.702224804914501</v>
      </c>
      <c r="Q64">
        <v>2.7688257575757578</v>
      </c>
      <c r="R64">
        <v>10.765411698757005</v>
      </c>
      <c r="S64">
        <v>6.6956870790916199</v>
      </c>
      <c r="T64">
        <v>0</v>
      </c>
      <c r="U64">
        <v>292.41583907062613</v>
      </c>
      <c r="V64">
        <v>3.6167512690355337</v>
      </c>
      <c r="W64">
        <v>8.8393969251336912</v>
      </c>
      <c r="X64">
        <v>37.47314366148241</v>
      </c>
      <c r="Y64">
        <v>0</v>
      </c>
      <c r="Z64">
        <v>1.6646652000000002</v>
      </c>
      <c r="AA64">
        <v>10.70561232</v>
      </c>
      <c r="AB64">
        <v>10.035570479999999</v>
      </c>
      <c r="AC64">
        <v>7.381953231999999</v>
      </c>
      <c r="AD64">
        <v>2.3151846000000003</v>
      </c>
      <c r="AE64">
        <v>11.568810999999998</v>
      </c>
      <c r="AF64">
        <v>0</v>
      </c>
      <c r="AG64">
        <v>0</v>
      </c>
      <c r="AH64">
        <v>38.678510399999993</v>
      </c>
      <c r="AI64">
        <v>0</v>
      </c>
      <c r="AJ64">
        <v>0</v>
      </c>
      <c r="AK64">
        <v>13.053149999999997</v>
      </c>
      <c r="AL64">
        <v>20.155330000000003</v>
      </c>
      <c r="AM64">
        <v>0</v>
      </c>
      <c r="AN64">
        <v>0</v>
      </c>
      <c r="AO64">
        <v>1.9042379999999999</v>
      </c>
      <c r="AP64">
        <v>1.1062716000000001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28.276691527679276</v>
      </c>
      <c r="BB64">
        <f t="shared" si="0"/>
        <v>844.4606962746733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165.02644505704782</v>
      </c>
      <c r="L65">
        <v>63.6201170886076</v>
      </c>
      <c r="M65">
        <v>0</v>
      </c>
      <c r="N65">
        <v>30.001476377952759</v>
      </c>
      <c r="O65">
        <v>50.381908898128039</v>
      </c>
      <c r="P65">
        <v>61.702224804914501</v>
      </c>
      <c r="Q65">
        <v>2.7688257575757578</v>
      </c>
      <c r="R65">
        <v>10.765411698757005</v>
      </c>
      <c r="S65">
        <v>6.6956870790916199</v>
      </c>
      <c r="T65">
        <v>0</v>
      </c>
      <c r="U65">
        <v>292.41583907062613</v>
      </c>
      <c r="V65">
        <v>3.6167512690355337</v>
      </c>
      <c r="W65">
        <v>8.8393969251336912</v>
      </c>
      <c r="X65">
        <v>37.47314366148241</v>
      </c>
      <c r="Y65">
        <v>0</v>
      </c>
      <c r="Z65">
        <v>1.6646652000000002</v>
      </c>
      <c r="AA65">
        <v>10.70561232</v>
      </c>
      <c r="AB65">
        <v>10.035570479999999</v>
      </c>
      <c r="AC65">
        <v>7.381953231999999</v>
      </c>
      <c r="AD65">
        <v>2.3151846000000003</v>
      </c>
      <c r="AE65">
        <v>11.568810999999998</v>
      </c>
      <c r="AF65">
        <v>0</v>
      </c>
      <c r="AG65">
        <v>0</v>
      </c>
      <c r="AH65">
        <v>38.678510399999993</v>
      </c>
      <c r="AI65">
        <v>0</v>
      </c>
      <c r="AJ65">
        <v>0</v>
      </c>
      <c r="AK65">
        <v>13.053149999999997</v>
      </c>
      <c r="AL65">
        <v>20.155330000000003</v>
      </c>
      <c r="AM65">
        <v>0</v>
      </c>
      <c r="AN65">
        <v>0</v>
      </c>
      <c r="AO65">
        <v>1.9042379999999999</v>
      </c>
      <c r="AP65">
        <v>1.5943325999999998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28.292504805679279</v>
      </c>
      <c r="BB65">
        <f t="shared" si="0"/>
        <v>844.93294399667332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165.02644505704782</v>
      </c>
      <c r="L66">
        <v>63.6201170886076</v>
      </c>
      <c r="M66">
        <v>0</v>
      </c>
      <c r="N66">
        <v>30.001476377952759</v>
      </c>
      <c r="O66">
        <v>50.381908898128039</v>
      </c>
      <c r="P66">
        <v>61.702224804914501</v>
      </c>
      <c r="Q66">
        <v>2.7688257575757578</v>
      </c>
      <c r="R66">
        <v>10.765411698757005</v>
      </c>
      <c r="S66">
        <v>6.6956870790916199</v>
      </c>
      <c r="T66">
        <v>0</v>
      </c>
      <c r="U66">
        <v>292.41583907062613</v>
      </c>
      <c r="V66">
        <v>3.6167512690355337</v>
      </c>
      <c r="W66">
        <v>8.8393969251336912</v>
      </c>
      <c r="X66">
        <v>37.47314366148241</v>
      </c>
      <c r="Y66">
        <v>0</v>
      </c>
      <c r="Z66">
        <v>1.6646652000000002</v>
      </c>
      <c r="AA66">
        <v>10.70561232</v>
      </c>
      <c r="AB66">
        <v>10.035570479999999</v>
      </c>
      <c r="AC66">
        <v>7.381953231999999</v>
      </c>
      <c r="AD66">
        <v>2.3151846000000003</v>
      </c>
      <c r="AE66">
        <v>11.568810999999998</v>
      </c>
      <c r="AF66">
        <v>0</v>
      </c>
      <c r="AG66">
        <v>0</v>
      </c>
      <c r="AH66">
        <v>38.678510399999993</v>
      </c>
      <c r="AI66">
        <v>0</v>
      </c>
      <c r="AJ66">
        <v>0</v>
      </c>
      <c r="AK66">
        <v>13.053149999999997</v>
      </c>
      <c r="AL66">
        <v>20.155330000000003</v>
      </c>
      <c r="AM66">
        <v>0</v>
      </c>
      <c r="AN66">
        <v>0</v>
      </c>
      <c r="AO66">
        <v>1.9042379999999999</v>
      </c>
      <c r="AP66">
        <v>1.5943325999999998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28.292504805679279</v>
      </c>
      <c r="BB66">
        <f t="shared" si="0"/>
        <v>844.93294399667332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165.02644505704782</v>
      </c>
      <c r="L67">
        <v>63.6201170886076</v>
      </c>
      <c r="M67">
        <v>0</v>
      </c>
      <c r="N67">
        <v>30.001476377952759</v>
      </c>
      <c r="O67">
        <v>50.381908898128039</v>
      </c>
      <c r="P67">
        <v>61.702224804914501</v>
      </c>
      <c r="Q67">
        <v>2.7688257575757578</v>
      </c>
      <c r="R67">
        <v>10.765411698757005</v>
      </c>
      <c r="S67">
        <v>6.6956870790916199</v>
      </c>
      <c r="T67">
        <v>0</v>
      </c>
      <c r="U67">
        <v>292.41583907062613</v>
      </c>
      <c r="V67">
        <v>3.6167512690355337</v>
      </c>
      <c r="W67">
        <v>8.8393969251336912</v>
      </c>
      <c r="X67">
        <v>37.47314366148241</v>
      </c>
      <c r="Y67">
        <v>0</v>
      </c>
      <c r="Z67">
        <v>1.6646652000000002</v>
      </c>
      <c r="AA67">
        <v>10.70561232</v>
      </c>
      <c r="AB67">
        <v>10.035570479999999</v>
      </c>
      <c r="AC67">
        <v>7.381953231999999</v>
      </c>
      <c r="AD67">
        <v>2.3151846000000003</v>
      </c>
      <c r="AE67">
        <v>11.568810999999998</v>
      </c>
      <c r="AF67">
        <v>0</v>
      </c>
      <c r="AG67">
        <v>0</v>
      </c>
      <c r="AH67">
        <v>38.678510399999993</v>
      </c>
      <c r="AI67">
        <v>0</v>
      </c>
      <c r="AJ67">
        <v>0</v>
      </c>
      <c r="AK67">
        <v>13.053149999999997</v>
      </c>
      <c r="AL67">
        <v>20.155330000000003</v>
      </c>
      <c r="AM67">
        <v>1.340617142857143</v>
      </c>
      <c r="AN67">
        <v>0</v>
      </c>
      <c r="AO67">
        <v>1.8818351999999998</v>
      </c>
      <c r="AP67">
        <v>1.5943325999999998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28.33521481018721</v>
      </c>
      <c r="BB67">
        <f t="shared" si="0"/>
        <v>846.20844833502247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165.02644505704782</v>
      </c>
      <c r="L68">
        <v>63.6201170886076</v>
      </c>
      <c r="M68">
        <v>0</v>
      </c>
      <c r="N68">
        <v>30.001476377952759</v>
      </c>
      <c r="O68">
        <v>50.381908898128039</v>
      </c>
      <c r="P68">
        <v>61.702224804914501</v>
      </c>
      <c r="Q68">
        <v>2.7688257575757578</v>
      </c>
      <c r="R68">
        <v>10.765411698757005</v>
      </c>
      <c r="S68">
        <v>6.6956870790916199</v>
      </c>
      <c r="T68">
        <v>0</v>
      </c>
      <c r="U68">
        <v>292.41583907062613</v>
      </c>
      <c r="V68">
        <v>3.6167512690355337</v>
      </c>
      <c r="W68">
        <v>8.8393969251336912</v>
      </c>
      <c r="X68">
        <v>37.47314366148241</v>
      </c>
      <c r="Y68">
        <v>0</v>
      </c>
      <c r="Z68">
        <v>1.6646652000000002</v>
      </c>
      <c r="AA68">
        <v>10.70561232</v>
      </c>
      <c r="AB68">
        <v>10.035570479999999</v>
      </c>
      <c r="AC68">
        <v>7.381953231999999</v>
      </c>
      <c r="AD68">
        <v>2.3151846000000003</v>
      </c>
      <c r="AE68">
        <v>11.568810999999998</v>
      </c>
      <c r="AF68">
        <v>0</v>
      </c>
      <c r="AG68">
        <v>0</v>
      </c>
      <c r="AH68">
        <v>38.678510399999993</v>
      </c>
      <c r="AI68">
        <v>0</v>
      </c>
      <c r="AJ68">
        <v>0</v>
      </c>
      <c r="AK68">
        <v>13.053149999999997</v>
      </c>
      <c r="AL68">
        <v>20.155330000000003</v>
      </c>
      <c r="AM68">
        <v>1.340617142857143</v>
      </c>
      <c r="AN68">
        <v>0</v>
      </c>
      <c r="AO68">
        <v>1.8818351999999998</v>
      </c>
      <c r="AP68">
        <v>1.5943325999999998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28.33521481018721</v>
      </c>
      <c r="BB68">
        <f t="shared" ref="BB68:BB99" si="1">SUM(B68:AZ68)-BA68</f>
        <v>846.20844833502247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165.02644505704782</v>
      </c>
      <c r="L69">
        <v>63.6201170886076</v>
      </c>
      <c r="M69">
        <v>0</v>
      </c>
      <c r="N69">
        <v>30.001476377952759</v>
      </c>
      <c r="O69">
        <v>50.381908898128039</v>
      </c>
      <c r="P69">
        <v>61.702224804914501</v>
      </c>
      <c r="Q69">
        <v>2.7688257575757578</v>
      </c>
      <c r="R69">
        <v>10.765411698757005</v>
      </c>
      <c r="S69">
        <v>6.6956870790916199</v>
      </c>
      <c r="T69">
        <v>0</v>
      </c>
      <c r="U69">
        <v>292.41583907062613</v>
      </c>
      <c r="V69">
        <v>3.6167512690355337</v>
      </c>
      <c r="W69">
        <v>8.8393969251336912</v>
      </c>
      <c r="X69">
        <v>37.47314366148241</v>
      </c>
      <c r="Y69">
        <v>0</v>
      </c>
      <c r="Z69">
        <v>1.6646652000000002</v>
      </c>
      <c r="AA69">
        <v>10.70561232</v>
      </c>
      <c r="AB69">
        <v>10.035570479999999</v>
      </c>
      <c r="AC69">
        <v>7.381953231999999</v>
      </c>
      <c r="AD69">
        <v>2.3151846000000003</v>
      </c>
      <c r="AE69">
        <v>12.546457</v>
      </c>
      <c r="AF69">
        <v>0</v>
      </c>
      <c r="AG69">
        <v>0</v>
      </c>
      <c r="AH69">
        <v>38.678510399999993</v>
      </c>
      <c r="AI69">
        <v>0</v>
      </c>
      <c r="AJ69">
        <v>0</v>
      </c>
      <c r="AK69">
        <v>13.053149999999997</v>
      </c>
      <c r="AL69">
        <v>20.155330000000003</v>
      </c>
      <c r="AM69">
        <v>2.6812342857142859</v>
      </c>
      <c r="AN69">
        <v>0</v>
      </c>
      <c r="AO69">
        <v>1.8818351999999998</v>
      </c>
      <c r="AP69">
        <v>1.5943325999999998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28.410326324695149</v>
      </c>
      <c r="BB69">
        <f t="shared" si="1"/>
        <v>848.45159996337179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165.02644505704782</v>
      </c>
      <c r="L70">
        <v>63.6201170886076</v>
      </c>
      <c r="M70">
        <v>0</v>
      </c>
      <c r="N70">
        <v>30.001476377952759</v>
      </c>
      <c r="O70">
        <v>50.381908898128039</v>
      </c>
      <c r="P70">
        <v>61.702224804914501</v>
      </c>
      <c r="Q70">
        <v>2.7688257575757578</v>
      </c>
      <c r="R70">
        <v>10.765411698757005</v>
      </c>
      <c r="S70">
        <v>6.6956870790916199</v>
      </c>
      <c r="T70">
        <v>0</v>
      </c>
      <c r="U70">
        <v>292.41583907062613</v>
      </c>
      <c r="V70">
        <v>3.6167512690355337</v>
      </c>
      <c r="W70">
        <v>8.8393969251336912</v>
      </c>
      <c r="X70">
        <v>37.47314366148241</v>
      </c>
      <c r="Y70">
        <v>0</v>
      </c>
      <c r="Z70">
        <v>1.6646652000000002</v>
      </c>
      <c r="AA70">
        <v>10.70561232</v>
      </c>
      <c r="AB70">
        <v>10.035570479999999</v>
      </c>
      <c r="AC70">
        <v>7.381953231999999</v>
      </c>
      <c r="AD70">
        <v>2.3151846000000003</v>
      </c>
      <c r="AE70">
        <v>12.546457</v>
      </c>
      <c r="AF70">
        <v>0</v>
      </c>
      <c r="AG70">
        <v>0</v>
      </c>
      <c r="AH70">
        <v>38.678510399999993</v>
      </c>
      <c r="AI70">
        <v>0</v>
      </c>
      <c r="AJ70">
        <v>0</v>
      </c>
      <c r="AK70">
        <v>13.053149999999997</v>
      </c>
      <c r="AL70">
        <v>20.155330000000003</v>
      </c>
      <c r="AM70">
        <v>2.6812342857142859</v>
      </c>
      <c r="AN70">
        <v>0</v>
      </c>
      <c r="AO70">
        <v>1.8818351999999998</v>
      </c>
      <c r="AP70">
        <v>1.5943325999999998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28.410326324695149</v>
      </c>
      <c r="BB70">
        <f t="shared" si="1"/>
        <v>848.45159996337179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165.02644505704782</v>
      </c>
      <c r="L71">
        <v>63.6201170886076</v>
      </c>
      <c r="M71">
        <v>0</v>
      </c>
      <c r="N71">
        <v>30.001476377952759</v>
      </c>
      <c r="O71">
        <v>50.381908898128039</v>
      </c>
      <c r="P71">
        <v>61.702224804914501</v>
      </c>
      <c r="Q71">
        <v>2.7688257575757578</v>
      </c>
      <c r="R71">
        <v>10.765411698757005</v>
      </c>
      <c r="S71">
        <v>6.6956870790916199</v>
      </c>
      <c r="T71">
        <v>0</v>
      </c>
      <c r="U71">
        <v>292.41583907062613</v>
      </c>
      <c r="V71">
        <v>3.6167512690355337</v>
      </c>
      <c r="W71">
        <v>8.629771967163272</v>
      </c>
      <c r="X71">
        <v>37.47314366148241</v>
      </c>
      <c r="Y71">
        <v>0</v>
      </c>
      <c r="Z71">
        <v>1.6646652000000002</v>
      </c>
      <c r="AA71">
        <v>10.70561232</v>
      </c>
      <c r="AB71">
        <v>10.035570479999999</v>
      </c>
      <c r="AC71">
        <v>7.381953231999999</v>
      </c>
      <c r="AD71">
        <v>2.3151846000000003</v>
      </c>
      <c r="AE71">
        <v>12.546457</v>
      </c>
      <c r="AF71">
        <v>0</v>
      </c>
      <c r="AG71">
        <v>0</v>
      </c>
      <c r="AH71">
        <v>38.678510399999993</v>
      </c>
      <c r="AI71">
        <v>0</v>
      </c>
      <c r="AJ71">
        <v>0</v>
      </c>
      <c r="AK71">
        <v>13.053149999999997</v>
      </c>
      <c r="AL71">
        <v>20.155330000000003</v>
      </c>
      <c r="AM71">
        <v>2.6812342857142859</v>
      </c>
      <c r="AN71">
        <v>0</v>
      </c>
      <c r="AO71">
        <v>1.8818351999999998</v>
      </c>
      <c r="AP71">
        <v>1.5943325999999998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28.403534436404414</v>
      </c>
      <c r="BB71">
        <f t="shared" si="1"/>
        <v>848.24876689369216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165.02644505704782</v>
      </c>
      <c r="L72">
        <v>63.6201170886076</v>
      </c>
      <c r="M72">
        <v>0</v>
      </c>
      <c r="N72">
        <v>30.001476377952759</v>
      </c>
      <c r="O72">
        <v>50.381908898128039</v>
      </c>
      <c r="P72">
        <v>61.702224804914501</v>
      </c>
      <c r="Q72">
        <v>2.7688257575757578</v>
      </c>
      <c r="R72">
        <v>10.765411698757005</v>
      </c>
      <c r="S72">
        <v>6.6956870790916199</v>
      </c>
      <c r="T72">
        <v>0</v>
      </c>
      <c r="U72">
        <v>292.41583907062613</v>
      </c>
      <c r="V72">
        <v>3.6167512690355337</v>
      </c>
      <c r="W72">
        <v>8.629771967163272</v>
      </c>
      <c r="X72">
        <v>37.47314366148241</v>
      </c>
      <c r="Y72">
        <v>0</v>
      </c>
      <c r="Z72">
        <v>1.6646652000000002</v>
      </c>
      <c r="AA72">
        <v>10.70561232</v>
      </c>
      <c r="AB72">
        <v>10.035570479999999</v>
      </c>
      <c r="AC72">
        <v>7.381953231999999</v>
      </c>
      <c r="AD72">
        <v>2.3151846000000003</v>
      </c>
      <c r="AE72">
        <v>12.546457</v>
      </c>
      <c r="AF72">
        <v>0</v>
      </c>
      <c r="AG72">
        <v>0</v>
      </c>
      <c r="AH72">
        <v>38.678510399999993</v>
      </c>
      <c r="AI72">
        <v>0</v>
      </c>
      <c r="AJ72">
        <v>0</v>
      </c>
      <c r="AK72">
        <v>13.053149999999997</v>
      </c>
      <c r="AL72">
        <v>20.155330000000003</v>
      </c>
      <c r="AM72">
        <v>2.6812342857142859</v>
      </c>
      <c r="AN72">
        <v>0</v>
      </c>
      <c r="AO72">
        <v>1.8818351999999998</v>
      </c>
      <c r="AP72">
        <v>1.5943325999999998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28.403534436404414</v>
      </c>
      <c r="BB72">
        <f t="shared" si="1"/>
        <v>848.24876689369216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165.02644505704782</v>
      </c>
      <c r="L73">
        <v>63.6201170886076</v>
      </c>
      <c r="M73">
        <v>0</v>
      </c>
      <c r="N73">
        <v>30.001476377952759</v>
      </c>
      <c r="O73">
        <v>50.381908898128039</v>
      </c>
      <c r="P73">
        <v>62.235675197498345</v>
      </c>
      <c r="Q73">
        <v>2.7688257575757578</v>
      </c>
      <c r="R73">
        <v>10.765411698757005</v>
      </c>
      <c r="S73">
        <v>6.6956870790916199</v>
      </c>
      <c r="T73">
        <v>0</v>
      </c>
      <c r="U73">
        <v>292.41583907062613</v>
      </c>
      <c r="V73">
        <v>3.6167512690355337</v>
      </c>
      <c r="W73">
        <v>8.8393969251336912</v>
      </c>
      <c r="X73">
        <v>37.47314366148241</v>
      </c>
      <c r="Y73">
        <v>0</v>
      </c>
      <c r="Z73">
        <v>1.6646652000000002</v>
      </c>
      <c r="AA73">
        <v>10.70561232</v>
      </c>
      <c r="AB73">
        <v>10.035570479999999</v>
      </c>
      <c r="AC73">
        <v>7.381953231999999</v>
      </c>
      <c r="AD73">
        <v>4.6303692000000005</v>
      </c>
      <c r="AE73">
        <v>12.546457</v>
      </c>
      <c r="AF73">
        <v>0</v>
      </c>
      <c r="AG73">
        <v>0</v>
      </c>
      <c r="AH73">
        <v>38.678510399999993</v>
      </c>
      <c r="AI73">
        <v>0</v>
      </c>
      <c r="AJ73">
        <v>0</v>
      </c>
      <c r="AK73">
        <v>13.053149999999997</v>
      </c>
      <c r="AL73">
        <v>20.155330000000003</v>
      </c>
      <c r="AM73">
        <v>2.6812342857142859</v>
      </c>
      <c r="AN73">
        <v>0</v>
      </c>
      <c r="AO73">
        <v>1.8818351999999998</v>
      </c>
      <c r="AP73">
        <v>1.5943325999999998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28.502622159414855</v>
      </c>
      <c r="BB73">
        <f t="shared" si="1"/>
        <v>851.20793912123588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165.02644505704782</v>
      </c>
      <c r="L74">
        <v>63.6201170886076</v>
      </c>
      <c r="M74">
        <v>0</v>
      </c>
      <c r="N74">
        <v>30.001476377952759</v>
      </c>
      <c r="O74">
        <v>50.381908898128039</v>
      </c>
      <c r="P74">
        <v>62.235675197498345</v>
      </c>
      <c r="Q74">
        <v>2.7688257575757578</v>
      </c>
      <c r="R74">
        <v>10.765411698757005</v>
      </c>
      <c r="S74">
        <v>6.6956870790916199</v>
      </c>
      <c r="T74">
        <v>0</v>
      </c>
      <c r="U74">
        <v>292.41583907062613</v>
      </c>
      <c r="V74">
        <v>3.6167512690355337</v>
      </c>
      <c r="W74">
        <v>8.8393969251336912</v>
      </c>
      <c r="X74">
        <v>37.47314366148241</v>
      </c>
      <c r="Y74">
        <v>0</v>
      </c>
      <c r="Z74">
        <v>1.6646652000000002</v>
      </c>
      <c r="AA74">
        <v>10.70561232</v>
      </c>
      <c r="AB74">
        <v>10.035570479999999</v>
      </c>
      <c r="AC74">
        <v>7.381953231999999</v>
      </c>
      <c r="AD74">
        <v>4.6303692000000005</v>
      </c>
      <c r="AE74">
        <v>12.546457</v>
      </c>
      <c r="AF74">
        <v>0</v>
      </c>
      <c r="AG74">
        <v>0</v>
      </c>
      <c r="AH74">
        <v>38.678510399999993</v>
      </c>
      <c r="AI74">
        <v>0</v>
      </c>
      <c r="AJ74">
        <v>0</v>
      </c>
      <c r="AK74">
        <v>13.053149999999997</v>
      </c>
      <c r="AL74">
        <v>20.155330000000003</v>
      </c>
      <c r="AM74">
        <v>2.6812342857142859</v>
      </c>
      <c r="AN74">
        <v>0</v>
      </c>
      <c r="AO74">
        <v>1.8818351999999998</v>
      </c>
      <c r="AP74">
        <v>1.5943325999999998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28.502622159414855</v>
      </c>
      <c r="BB74">
        <f t="shared" si="1"/>
        <v>851.20793912123588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165.02644505704782</v>
      </c>
      <c r="L75">
        <v>63.6201170886076</v>
      </c>
      <c r="M75">
        <v>0</v>
      </c>
      <c r="N75">
        <v>30.001476377952759</v>
      </c>
      <c r="O75">
        <v>50.381908898128039</v>
      </c>
      <c r="P75">
        <v>62.235675197498345</v>
      </c>
      <c r="Q75">
        <v>2.7688257575757578</v>
      </c>
      <c r="R75">
        <v>10.765411698757005</v>
      </c>
      <c r="S75">
        <v>6.6956870790916199</v>
      </c>
      <c r="T75">
        <v>0</v>
      </c>
      <c r="U75">
        <v>292.41583907062613</v>
      </c>
      <c r="V75">
        <v>3.6167512690355337</v>
      </c>
      <c r="W75">
        <v>8.8393969251336912</v>
      </c>
      <c r="X75">
        <v>37.47314366148241</v>
      </c>
      <c r="Y75">
        <v>0</v>
      </c>
      <c r="Z75">
        <v>0.27939999999999993</v>
      </c>
      <c r="AA75">
        <v>10.70561232</v>
      </c>
      <c r="AB75">
        <v>10.035570479999999</v>
      </c>
      <c r="AC75">
        <v>7.381953231999999</v>
      </c>
      <c r="AD75">
        <v>4.6303692000000005</v>
      </c>
      <c r="AE75">
        <v>12.556885224000002</v>
      </c>
      <c r="AF75">
        <v>0</v>
      </c>
      <c r="AG75">
        <v>0</v>
      </c>
      <c r="AH75">
        <v>38.678510399999993</v>
      </c>
      <c r="AI75">
        <v>0</v>
      </c>
      <c r="AJ75">
        <v>0</v>
      </c>
      <c r="AK75">
        <v>13.053149999999997</v>
      </c>
      <c r="AL75">
        <v>20.155330000000003</v>
      </c>
      <c r="AM75">
        <v>2.6812342857142859</v>
      </c>
      <c r="AN75">
        <v>0</v>
      </c>
      <c r="AO75">
        <v>2.3522939999999992</v>
      </c>
      <c r="AP75">
        <v>1.5943325999999998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28.473320211414858</v>
      </c>
      <c r="BB75">
        <f t="shared" si="1"/>
        <v>850.3328628932361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165.02644505704782</v>
      </c>
      <c r="L76">
        <v>63.6201170886076</v>
      </c>
      <c r="M76">
        <v>0</v>
      </c>
      <c r="N76">
        <v>30.001476377952759</v>
      </c>
      <c r="O76">
        <v>50.381908898128039</v>
      </c>
      <c r="P76">
        <v>62.235675197498345</v>
      </c>
      <c r="Q76">
        <v>2.7688257575757578</v>
      </c>
      <c r="R76">
        <v>10.765411698757005</v>
      </c>
      <c r="S76">
        <v>6.6956870790916199</v>
      </c>
      <c r="T76">
        <v>0</v>
      </c>
      <c r="U76">
        <v>292.41583907062613</v>
      </c>
      <c r="V76">
        <v>3.6167512690355337</v>
      </c>
      <c r="W76">
        <v>8.8393969251336912</v>
      </c>
      <c r="X76">
        <v>37.47314366148241</v>
      </c>
      <c r="Y76">
        <v>0</v>
      </c>
      <c r="Z76">
        <v>0.27939999999999993</v>
      </c>
      <c r="AA76">
        <v>10.70561232</v>
      </c>
      <c r="AB76">
        <v>10.035570479999999</v>
      </c>
      <c r="AC76">
        <v>7.381953231999999</v>
      </c>
      <c r="AD76">
        <v>4.6303692000000005</v>
      </c>
      <c r="AE76">
        <v>12.556885224000002</v>
      </c>
      <c r="AF76">
        <v>0</v>
      </c>
      <c r="AG76">
        <v>0</v>
      </c>
      <c r="AH76">
        <v>38.678510399999993</v>
      </c>
      <c r="AI76">
        <v>0</v>
      </c>
      <c r="AJ76">
        <v>0</v>
      </c>
      <c r="AK76">
        <v>13.053149999999997</v>
      </c>
      <c r="AL76">
        <v>20.155330000000003</v>
      </c>
      <c r="AM76">
        <v>2.6812342857142859</v>
      </c>
      <c r="AN76">
        <v>0</v>
      </c>
      <c r="AO76">
        <v>2.3522939999999992</v>
      </c>
      <c r="AP76">
        <v>1.5943325999999998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28.473320211414858</v>
      </c>
      <c r="BB76">
        <f t="shared" si="1"/>
        <v>850.3328628932361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165.02644505704782</v>
      </c>
      <c r="L77">
        <v>63.6201170886076</v>
      </c>
      <c r="M77">
        <v>0</v>
      </c>
      <c r="N77">
        <v>30.001476377952759</v>
      </c>
      <c r="O77">
        <v>50.381908898128039</v>
      </c>
      <c r="P77">
        <v>62.235675197498345</v>
      </c>
      <c r="Q77">
        <v>2.7688257575757578</v>
      </c>
      <c r="R77">
        <v>10.765411698757005</v>
      </c>
      <c r="S77">
        <v>6.6956870790916199</v>
      </c>
      <c r="T77">
        <v>0</v>
      </c>
      <c r="U77">
        <v>292.41583907062613</v>
      </c>
      <c r="V77">
        <v>3.6167512690355337</v>
      </c>
      <c r="W77">
        <v>8.8393969251336912</v>
      </c>
      <c r="X77">
        <v>37.47314366148241</v>
      </c>
      <c r="Y77">
        <v>0</v>
      </c>
      <c r="Z77">
        <v>0.27939999999999993</v>
      </c>
      <c r="AA77">
        <v>10.70561232</v>
      </c>
      <c r="AB77">
        <v>10.035570479999999</v>
      </c>
      <c r="AC77">
        <v>7.381953231999999</v>
      </c>
      <c r="AD77">
        <v>4.6303692000000005</v>
      </c>
      <c r="AE77">
        <v>12.556885224000002</v>
      </c>
      <c r="AF77">
        <v>0</v>
      </c>
      <c r="AG77">
        <v>0</v>
      </c>
      <c r="AH77">
        <v>38.678510399999993</v>
      </c>
      <c r="AI77">
        <v>0.64668399999999993</v>
      </c>
      <c r="AJ77">
        <v>0</v>
      </c>
      <c r="AK77">
        <v>13.053149999999997</v>
      </c>
      <c r="AL77">
        <v>20.155330000000003</v>
      </c>
      <c r="AM77">
        <v>2.6812342857142859</v>
      </c>
      <c r="AN77">
        <v>0</v>
      </c>
      <c r="AO77">
        <v>1.8295619999999997</v>
      </c>
      <c r="AP77">
        <v>1.7570196000000002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28.482607213414859</v>
      </c>
      <c r="BB77">
        <f t="shared" si="1"/>
        <v>850.61021489123607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165.02644505704782</v>
      </c>
      <c r="L78">
        <v>63.6201170886076</v>
      </c>
      <c r="M78">
        <v>0</v>
      </c>
      <c r="N78">
        <v>30.001476377952759</v>
      </c>
      <c r="O78">
        <v>50.381908898128039</v>
      </c>
      <c r="P78">
        <v>62.235675197498345</v>
      </c>
      <c r="Q78">
        <v>2.7688257575757578</v>
      </c>
      <c r="R78">
        <v>10.765411698757005</v>
      </c>
      <c r="S78">
        <v>6.6956870790916199</v>
      </c>
      <c r="T78">
        <v>0</v>
      </c>
      <c r="U78">
        <v>292.41583907062613</v>
      </c>
      <c r="V78">
        <v>3.6167512690355337</v>
      </c>
      <c r="W78">
        <v>8.8393969251336912</v>
      </c>
      <c r="X78">
        <v>37.47314366148241</v>
      </c>
      <c r="Y78">
        <v>0</v>
      </c>
      <c r="Z78">
        <v>1.6646652000000002</v>
      </c>
      <c r="AA78">
        <v>10.70561232</v>
      </c>
      <c r="AB78">
        <v>10.035570479999999</v>
      </c>
      <c r="AC78">
        <v>7.381953231999999</v>
      </c>
      <c r="AD78">
        <v>6.945553799999999</v>
      </c>
      <c r="AE78">
        <v>12.556885224000002</v>
      </c>
      <c r="AF78">
        <v>0</v>
      </c>
      <c r="AG78">
        <v>0</v>
      </c>
      <c r="AH78">
        <v>38.678510399999993</v>
      </c>
      <c r="AI78">
        <v>0.97002600000000005</v>
      </c>
      <c r="AJ78">
        <v>0</v>
      </c>
      <c r="AK78">
        <v>13.053149999999997</v>
      </c>
      <c r="AL78">
        <v>20.155330000000003</v>
      </c>
      <c r="AM78">
        <v>2.6812342857142859</v>
      </c>
      <c r="AN78">
        <v>0</v>
      </c>
      <c r="AO78">
        <v>1.8295619999999997</v>
      </c>
      <c r="AP78">
        <v>1.7570196000000002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28.612978047414856</v>
      </c>
      <c r="BB78">
        <f t="shared" si="1"/>
        <v>854.50363585723585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165.02644505704782</v>
      </c>
      <c r="L79">
        <v>63.6201170886076</v>
      </c>
      <c r="M79">
        <v>0</v>
      </c>
      <c r="N79">
        <v>30.001476377952759</v>
      </c>
      <c r="O79">
        <v>50.381908898128039</v>
      </c>
      <c r="P79">
        <v>62.235675197498345</v>
      </c>
      <c r="Q79">
        <v>2.7688257575757578</v>
      </c>
      <c r="R79">
        <v>10.765411698757005</v>
      </c>
      <c r="S79">
        <v>6.6956870790916199</v>
      </c>
      <c r="T79">
        <v>0</v>
      </c>
      <c r="U79">
        <v>292.41583907062613</v>
      </c>
      <c r="V79">
        <v>3.6167512690355337</v>
      </c>
      <c r="W79">
        <v>8.8393969251336912</v>
      </c>
      <c r="X79">
        <v>37.47314366148241</v>
      </c>
      <c r="Y79">
        <v>0</v>
      </c>
      <c r="Z79">
        <v>4.993995599999999</v>
      </c>
      <c r="AA79">
        <v>10.70561232</v>
      </c>
      <c r="AB79">
        <v>10.035570479999999</v>
      </c>
      <c r="AC79">
        <v>7.381953231999999</v>
      </c>
      <c r="AD79">
        <v>9.260738400000001</v>
      </c>
      <c r="AE79">
        <v>12.556885224000002</v>
      </c>
      <c r="AF79">
        <v>0</v>
      </c>
      <c r="AG79">
        <v>0</v>
      </c>
      <c r="AH79">
        <v>38.678510399999993</v>
      </c>
      <c r="AI79">
        <v>2.9100779999999999</v>
      </c>
      <c r="AJ79">
        <v>0</v>
      </c>
      <c r="AK79">
        <v>13.053149999999997</v>
      </c>
      <c r="AL79">
        <v>20.155330000000003</v>
      </c>
      <c r="AM79">
        <v>4.0218514285714289</v>
      </c>
      <c r="AN79">
        <v>0</v>
      </c>
      <c r="AO79">
        <v>1.8295619999999997</v>
      </c>
      <c r="AP79">
        <v>1.7570196000000002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28.902154157891047</v>
      </c>
      <c r="BB79">
        <f t="shared" si="1"/>
        <v>863.13964388961688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165.02644505704782</v>
      </c>
      <c r="L80">
        <v>63.6201170886076</v>
      </c>
      <c r="M80">
        <v>0</v>
      </c>
      <c r="N80">
        <v>30.001476377952759</v>
      </c>
      <c r="O80">
        <v>50.381908898128039</v>
      </c>
      <c r="P80">
        <v>62.235675197498345</v>
      </c>
      <c r="Q80">
        <v>2.7688257575757578</v>
      </c>
      <c r="R80">
        <v>10.765411698757005</v>
      </c>
      <c r="S80">
        <v>6.6956870790916199</v>
      </c>
      <c r="T80">
        <v>0</v>
      </c>
      <c r="U80">
        <v>292.41583907062613</v>
      </c>
      <c r="V80">
        <v>3.6167512690355337</v>
      </c>
      <c r="W80">
        <v>8.8393969251336912</v>
      </c>
      <c r="X80">
        <v>37.47314366148241</v>
      </c>
      <c r="Y80">
        <v>0</v>
      </c>
      <c r="Z80">
        <v>4.993995599999999</v>
      </c>
      <c r="AA80">
        <v>10.70561232</v>
      </c>
      <c r="AB80">
        <v>10.035570479999999</v>
      </c>
      <c r="AC80">
        <v>7.381953231999999</v>
      </c>
      <c r="AD80">
        <v>9.260738400000001</v>
      </c>
      <c r="AE80">
        <v>12.556885224000002</v>
      </c>
      <c r="AF80">
        <v>0</v>
      </c>
      <c r="AG80">
        <v>0</v>
      </c>
      <c r="AH80">
        <v>38.678510399999993</v>
      </c>
      <c r="AI80">
        <v>12.610337999999999</v>
      </c>
      <c r="AJ80">
        <v>0</v>
      </c>
      <c r="AK80">
        <v>13.053149999999997</v>
      </c>
      <c r="AL80">
        <v>20.155330000000003</v>
      </c>
      <c r="AM80">
        <v>4.0218514285714289</v>
      </c>
      <c r="AN80">
        <v>0</v>
      </c>
      <c r="AO80">
        <v>1.8295619999999997</v>
      </c>
      <c r="AP80">
        <v>1.7570196000000002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29.216442581891044</v>
      </c>
      <c r="BB80">
        <f t="shared" si="1"/>
        <v>872.52561546561674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165.02644505704782</v>
      </c>
      <c r="L81">
        <v>63.6201170886076</v>
      </c>
      <c r="M81">
        <v>0</v>
      </c>
      <c r="N81">
        <v>30.001476377952759</v>
      </c>
      <c r="O81">
        <v>50.381908898128039</v>
      </c>
      <c r="P81">
        <v>62.235675197498345</v>
      </c>
      <c r="Q81">
        <v>2.7688257575757578</v>
      </c>
      <c r="R81">
        <v>10.765411698757005</v>
      </c>
      <c r="S81">
        <v>6.6956870790916199</v>
      </c>
      <c r="T81">
        <v>0</v>
      </c>
      <c r="U81">
        <v>292.41583907062613</v>
      </c>
      <c r="V81">
        <v>3.6167512690355337</v>
      </c>
      <c r="W81">
        <v>8.8393969251336912</v>
      </c>
      <c r="X81">
        <v>37.47314366148241</v>
      </c>
      <c r="Y81">
        <v>0</v>
      </c>
      <c r="Z81">
        <v>4.993995599999999</v>
      </c>
      <c r="AA81">
        <v>10.70561232</v>
      </c>
      <c r="AB81">
        <v>10.035570479999999</v>
      </c>
      <c r="AC81">
        <v>7.381953231999999</v>
      </c>
      <c r="AD81">
        <v>9.260738400000001</v>
      </c>
      <c r="AE81">
        <v>12.556885224000002</v>
      </c>
      <c r="AF81">
        <v>0</v>
      </c>
      <c r="AG81">
        <v>0</v>
      </c>
      <c r="AH81">
        <v>38.678510399999993</v>
      </c>
      <c r="AI81">
        <v>12.610337999999999</v>
      </c>
      <c r="AJ81">
        <v>0</v>
      </c>
      <c r="AK81">
        <v>13.053149999999997</v>
      </c>
      <c r="AL81">
        <v>20.155330000000003</v>
      </c>
      <c r="AM81">
        <v>4.0218514285714289</v>
      </c>
      <c r="AN81">
        <v>0</v>
      </c>
      <c r="AO81">
        <v>1.8295619999999997</v>
      </c>
      <c r="AP81">
        <v>1.7570196000000002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29.216442581891044</v>
      </c>
      <c r="BB81">
        <f t="shared" si="1"/>
        <v>872.52561546561674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165.02644505704782</v>
      </c>
      <c r="L82">
        <v>63.6201170886076</v>
      </c>
      <c r="M82">
        <v>0</v>
      </c>
      <c r="N82">
        <v>30.001476377952759</v>
      </c>
      <c r="O82">
        <v>50.381908898128039</v>
      </c>
      <c r="P82">
        <v>62.235675197498345</v>
      </c>
      <c r="Q82">
        <v>2.7688257575757578</v>
      </c>
      <c r="R82">
        <v>10.765411698757005</v>
      </c>
      <c r="S82">
        <v>6.6956870790916199</v>
      </c>
      <c r="T82">
        <v>0</v>
      </c>
      <c r="U82">
        <v>292.41583907062613</v>
      </c>
      <c r="V82">
        <v>3.6167512690355337</v>
      </c>
      <c r="W82">
        <v>8.8393969251336912</v>
      </c>
      <c r="X82">
        <v>37.47314366148241</v>
      </c>
      <c r="Y82">
        <v>0</v>
      </c>
      <c r="Z82">
        <v>4.993995599999999</v>
      </c>
      <c r="AA82">
        <v>10.70561232</v>
      </c>
      <c r="AB82">
        <v>10.035570479999999</v>
      </c>
      <c r="AC82">
        <v>7.381953231999999</v>
      </c>
      <c r="AD82">
        <v>9.260738400000001</v>
      </c>
      <c r="AE82">
        <v>12.556885224000002</v>
      </c>
      <c r="AF82">
        <v>0</v>
      </c>
      <c r="AG82">
        <v>0</v>
      </c>
      <c r="AH82">
        <v>38.678510399999993</v>
      </c>
      <c r="AI82">
        <v>12.610337999999999</v>
      </c>
      <c r="AJ82">
        <v>0</v>
      </c>
      <c r="AK82">
        <v>13.053149999999997</v>
      </c>
      <c r="AL82">
        <v>20.155330000000003</v>
      </c>
      <c r="AM82">
        <v>4.0218514285714289</v>
      </c>
      <c r="AN82">
        <v>0</v>
      </c>
      <c r="AO82">
        <v>1.8295619999999997</v>
      </c>
      <c r="AP82">
        <v>1.7570196000000002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29.216442581891044</v>
      </c>
      <c r="BB82">
        <f t="shared" si="1"/>
        <v>872.52561546561674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165.02644505704782</v>
      </c>
      <c r="L83">
        <v>63.6201170886076</v>
      </c>
      <c r="M83">
        <v>0</v>
      </c>
      <c r="N83">
        <v>30.001476377952759</v>
      </c>
      <c r="O83">
        <v>50.381908898128039</v>
      </c>
      <c r="P83">
        <v>62.235675197498345</v>
      </c>
      <c r="Q83">
        <v>2.7688257575757578</v>
      </c>
      <c r="R83">
        <v>10.765411698757005</v>
      </c>
      <c r="S83">
        <v>6.6956870790916199</v>
      </c>
      <c r="T83">
        <v>0</v>
      </c>
      <c r="U83">
        <v>292.41583907062613</v>
      </c>
      <c r="V83">
        <v>3.6167512690355337</v>
      </c>
      <c r="W83">
        <v>8.8393969251336912</v>
      </c>
      <c r="X83">
        <v>37.47314366148241</v>
      </c>
      <c r="Y83">
        <v>0</v>
      </c>
      <c r="Z83">
        <v>4.993995599999999</v>
      </c>
      <c r="AA83">
        <v>10.70561232</v>
      </c>
      <c r="AB83">
        <v>10.035570479999999</v>
      </c>
      <c r="AC83">
        <v>7.381953231999999</v>
      </c>
      <c r="AD83">
        <v>9.260738400000001</v>
      </c>
      <c r="AE83">
        <v>12.556885224000002</v>
      </c>
      <c r="AF83">
        <v>0</v>
      </c>
      <c r="AG83">
        <v>0</v>
      </c>
      <c r="AH83">
        <v>38.678510399999993</v>
      </c>
      <c r="AI83">
        <v>12.610337999999999</v>
      </c>
      <c r="AJ83">
        <v>0</v>
      </c>
      <c r="AK83">
        <v>13.053149999999997</v>
      </c>
      <c r="AL83">
        <v>20.155330000000003</v>
      </c>
      <c r="AM83">
        <v>4.0218514285714289</v>
      </c>
      <c r="AN83">
        <v>0</v>
      </c>
      <c r="AO83">
        <v>1.7548859999999999</v>
      </c>
      <c r="AP83">
        <v>1.7570196000000002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29.214023231891041</v>
      </c>
      <c r="BB83">
        <f t="shared" si="1"/>
        <v>872.45335881561687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165.02644505704782</v>
      </c>
      <c r="L84">
        <v>63.6201170886076</v>
      </c>
      <c r="M84">
        <v>0</v>
      </c>
      <c r="N84">
        <v>30.001476377952759</v>
      </c>
      <c r="O84">
        <v>50.381908898128039</v>
      </c>
      <c r="P84">
        <v>62.235675197498345</v>
      </c>
      <c r="Q84">
        <v>2.7688257575757578</v>
      </c>
      <c r="R84">
        <v>10.765411698757005</v>
      </c>
      <c r="S84">
        <v>6.6956870790916199</v>
      </c>
      <c r="T84">
        <v>0</v>
      </c>
      <c r="U84">
        <v>292.41583907062613</v>
      </c>
      <c r="V84">
        <v>3.6167512690355337</v>
      </c>
      <c r="W84">
        <v>8.8393969251336912</v>
      </c>
      <c r="X84">
        <v>37.47314366148241</v>
      </c>
      <c r="Y84">
        <v>0</v>
      </c>
      <c r="Z84">
        <v>4.993995599999999</v>
      </c>
      <c r="AA84">
        <v>10.70561232</v>
      </c>
      <c r="AB84">
        <v>10.035570479999999</v>
      </c>
      <c r="AC84">
        <v>7.381953231999999</v>
      </c>
      <c r="AD84">
        <v>9.260738400000001</v>
      </c>
      <c r="AE84">
        <v>12.556885224000002</v>
      </c>
      <c r="AF84">
        <v>0</v>
      </c>
      <c r="AG84">
        <v>0</v>
      </c>
      <c r="AH84">
        <v>38.678510399999993</v>
      </c>
      <c r="AI84">
        <v>12.610337999999999</v>
      </c>
      <c r="AJ84">
        <v>0</v>
      </c>
      <c r="AK84">
        <v>13.053149999999997</v>
      </c>
      <c r="AL84">
        <v>20.155330000000003</v>
      </c>
      <c r="AM84">
        <v>4.0218514285714289</v>
      </c>
      <c r="AN84">
        <v>0</v>
      </c>
      <c r="AO84">
        <v>1.7548859999999999</v>
      </c>
      <c r="AP84">
        <v>1.7570196000000002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29.214023231891041</v>
      </c>
      <c r="BB84">
        <f t="shared" si="1"/>
        <v>872.45335881561687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165.02644505704782</v>
      </c>
      <c r="L85">
        <v>63.6201170886076</v>
      </c>
      <c r="M85">
        <v>0</v>
      </c>
      <c r="N85">
        <v>30.001476377952759</v>
      </c>
      <c r="O85">
        <v>50.381908898128039</v>
      </c>
      <c r="P85">
        <v>62.235675197498345</v>
      </c>
      <c r="Q85">
        <v>2.7688257575757578</v>
      </c>
      <c r="R85">
        <v>10.765411698757005</v>
      </c>
      <c r="S85">
        <v>6.6956870790916199</v>
      </c>
      <c r="T85">
        <v>0</v>
      </c>
      <c r="U85">
        <v>292.41583907062613</v>
      </c>
      <c r="V85">
        <v>3.6167512690355337</v>
      </c>
      <c r="W85">
        <v>8.8393969251336912</v>
      </c>
      <c r="X85">
        <v>37.47314366148241</v>
      </c>
      <c r="Y85">
        <v>0</v>
      </c>
      <c r="Z85">
        <v>4.993995599999999</v>
      </c>
      <c r="AA85">
        <v>10.70561232</v>
      </c>
      <c r="AB85">
        <v>10.035570479999999</v>
      </c>
      <c r="AC85">
        <v>7.381953231999999</v>
      </c>
      <c r="AD85">
        <v>9.260738400000001</v>
      </c>
      <c r="AE85">
        <v>12.556885224000002</v>
      </c>
      <c r="AF85">
        <v>0</v>
      </c>
      <c r="AG85">
        <v>0</v>
      </c>
      <c r="AH85">
        <v>38.678510399999993</v>
      </c>
      <c r="AI85">
        <v>12.610337999999999</v>
      </c>
      <c r="AJ85">
        <v>0</v>
      </c>
      <c r="AK85">
        <v>13.053149999999997</v>
      </c>
      <c r="AL85">
        <v>20.155330000000003</v>
      </c>
      <c r="AM85">
        <v>4.0218514285714289</v>
      </c>
      <c r="AN85">
        <v>0</v>
      </c>
      <c r="AO85">
        <v>1.7100803999999998</v>
      </c>
      <c r="AP85">
        <v>1.4316455999999997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29.202029097891042</v>
      </c>
      <c r="BB85">
        <f t="shared" si="1"/>
        <v>872.09517334961686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165.02644505704782</v>
      </c>
      <c r="L86">
        <v>63.6201170886076</v>
      </c>
      <c r="M86">
        <v>0</v>
      </c>
      <c r="N86">
        <v>30.001476377952759</v>
      </c>
      <c r="O86">
        <v>50.381908898128039</v>
      </c>
      <c r="P86">
        <v>62.235675197498345</v>
      </c>
      <c r="Q86">
        <v>2.7688257575757578</v>
      </c>
      <c r="R86">
        <v>10.765411698757005</v>
      </c>
      <c r="S86">
        <v>6.6956870790916199</v>
      </c>
      <c r="T86">
        <v>0</v>
      </c>
      <c r="U86">
        <v>292.41583907062613</v>
      </c>
      <c r="V86">
        <v>3.6167512690355337</v>
      </c>
      <c r="W86">
        <v>8.8393969251336912</v>
      </c>
      <c r="X86">
        <v>37.47314366148241</v>
      </c>
      <c r="Y86">
        <v>0</v>
      </c>
      <c r="Z86">
        <v>4.993995599999999</v>
      </c>
      <c r="AA86">
        <v>10.70561232</v>
      </c>
      <c r="AB86">
        <v>10.035570479999999</v>
      </c>
      <c r="AC86">
        <v>7.381953231999999</v>
      </c>
      <c r="AD86">
        <v>9.260738400000001</v>
      </c>
      <c r="AE86">
        <v>12.556885224000002</v>
      </c>
      <c r="AF86">
        <v>0</v>
      </c>
      <c r="AG86">
        <v>0</v>
      </c>
      <c r="AH86">
        <v>38.678510399999993</v>
      </c>
      <c r="AI86">
        <v>1.9400520000000001</v>
      </c>
      <c r="AJ86">
        <v>0</v>
      </c>
      <c r="AK86">
        <v>13.053149999999997</v>
      </c>
      <c r="AL86">
        <v>20.155330000000003</v>
      </c>
      <c r="AM86">
        <v>4.0218514285714289</v>
      </c>
      <c r="AN86">
        <v>0</v>
      </c>
      <c r="AO86">
        <v>1.7100803999999998</v>
      </c>
      <c r="AP86">
        <v>1.4316455999999997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28.85631172989104</v>
      </c>
      <c r="BB86">
        <f t="shared" si="1"/>
        <v>861.77060471761695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165.02644505704782</v>
      </c>
      <c r="L87">
        <v>63.6201170886076</v>
      </c>
      <c r="M87">
        <v>0</v>
      </c>
      <c r="N87">
        <v>30.001476377952759</v>
      </c>
      <c r="O87">
        <v>50.381908898128039</v>
      </c>
      <c r="P87">
        <v>62.235675197498345</v>
      </c>
      <c r="Q87">
        <v>2.7688257575757578</v>
      </c>
      <c r="R87">
        <v>10.765411698757005</v>
      </c>
      <c r="S87">
        <v>6.6956870790916199</v>
      </c>
      <c r="T87">
        <v>0</v>
      </c>
      <c r="U87">
        <v>292.41583907062613</v>
      </c>
      <c r="V87">
        <v>3.6167512690355337</v>
      </c>
      <c r="W87">
        <v>8.8393969251336912</v>
      </c>
      <c r="X87">
        <v>37.47314366148241</v>
      </c>
      <c r="Y87">
        <v>0</v>
      </c>
      <c r="Z87">
        <v>1.6763999999999999</v>
      </c>
      <c r="AA87">
        <v>10.70561232</v>
      </c>
      <c r="AB87">
        <v>10.035570479999999</v>
      </c>
      <c r="AC87">
        <v>7.381953231999999</v>
      </c>
      <c r="AD87">
        <v>6.945553799999999</v>
      </c>
      <c r="AE87">
        <v>12.556885224000002</v>
      </c>
      <c r="AF87">
        <v>0</v>
      </c>
      <c r="AG87">
        <v>0</v>
      </c>
      <c r="AH87">
        <v>38.678510399999993</v>
      </c>
      <c r="AI87">
        <v>0.64668399999999993</v>
      </c>
      <c r="AJ87">
        <v>0</v>
      </c>
      <c r="AK87">
        <v>13.053149999999997</v>
      </c>
      <c r="AL87">
        <v>20.155330000000003</v>
      </c>
      <c r="AM87">
        <v>2.6812342857142859</v>
      </c>
      <c r="AN87">
        <v>0</v>
      </c>
      <c r="AO87">
        <v>1.8220943999999999</v>
      </c>
      <c r="AP87">
        <v>1.2689585999999997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28.586826715414851</v>
      </c>
      <c r="BB87">
        <f t="shared" si="1"/>
        <v>853.72265138923581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165.02644505704782</v>
      </c>
      <c r="L88">
        <v>63.6201170886076</v>
      </c>
      <c r="M88">
        <v>0</v>
      </c>
      <c r="N88">
        <v>30.001476377952759</v>
      </c>
      <c r="O88">
        <v>50.381908898128039</v>
      </c>
      <c r="P88">
        <v>62.235675197498345</v>
      </c>
      <c r="Q88">
        <v>2.7688257575757578</v>
      </c>
      <c r="R88">
        <v>10.765411698757005</v>
      </c>
      <c r="S88">
        <v>6.6956870790916199</v>
      </c>
      <c r="T88">
        <v>0</v>
      </c>
      <c r="U88">
        <v>292.41583907062613</v>
      </c>
      <c r="V88">
        <v>3.6167512690355337</v>
      </c>
      <c r="W88">
        <v>8.8393969251336912</v>
      </c>
      <c r="X88">
        <v>37.47314366148241</v>
      </c>
      <c r="Y88">
        <v>0</v>
      </c>
      <c r="Z88">
        <v>1.6763999999999999</v>
      </c>
      <c r="AA88">
        <v>10.70561232</v>
      </c>
      <c r="AB88">
        <v>10.035570479999999</v>
      </c>
      <c r="AC88">
        <v>7.381953231999999</v>
      </c>
      <c r="AD88">
        <v>6.945553799999999</v>
      </c>
      <c r="AE88">
        <v>12.556885224000002</v>
      </c>
      <c r="AF88">
        <v>0</v>
      </c>
      <c r="AG88">
        <v>0</v>
      </c>
      <c r="AH88">
        <v>38.678510399999993</v>
      </c>
      <c r="AI88">
        <v>0.64668399999999993</v>
      </c>
      <c r="AJ88">
        <v>0</v>
      </c>
      <c r="AK88">
        <v>13.053149999999997</v>
      </c>
      <c r="AL88">
        <v>20.155330000000003</v>
      </c>
      <c r="AM88">
        <v>2.6812342857142859</v>
      </c>
      <c r="AN88">
        <v>0</v>
      </c>
      <c r="AO88">
        <v>1.8220943999999999</v>
      </c>
      <c r="AP88">
        <v>1.2689585999999997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28.586826715414851</v>
      </c>
      <c r="BB88">
        <f t="shared" si="1"/>
        <v>853.72265138923581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165.02644505704782</v>
      </c>
      <c r="L89">
        <v>63.6201170886076</v>
      </c>
      <c r="M89">
        <v>0</v>
      </c>
      <c r="N89">
        <v>30.001476377952759</v>
      </c>
      <c r="O89">
        <v>50.381908898128039</v>
      </c>
      <c r="P89">
        <v>62.235675197498345</v>
      </c>
      <c r="Q89">
        <v>2.7688257575757578</v>
      </c>
      <c r="R89">
        <v>10.765411698757005</v>
      </c>
      <c r="S89">
        <v>6.6956870790916199</v>
      </c>
      <c r="T89">
        <v>0</v>
      </c>
      <c r="U89">
        <v>292.41583907062613</v>
      </c>
      <c r="V89">
        <v>3.6167512690355337</v>
      </c>
      <c r="W89">
        <v>8.8393969251336912</v>
      </c>
      <c r="X89">
        <v>37.47314366148241</v>
      </c>
      <c r="Y89">
        <v>0</v>
      </c>
      <c r="Z89">
        <v>1.6763999999999999</v>
      </c>
      <c r="AA89">
        <v>10.70561232</v>
      </c>
      <c r="AB89">
        <v>10.035570479999999</v>
      </c>
      <c r="AC89">
        <v>7.381953231999999</v>
      </c>
      <c r="AD89">
        <v>6.945553799999999</v>
      </c>
      <c r="AE89">
        <v>12.556885224000002</v>
      </c>
      <c r="AF89">
        <v>0</v>
      </c>
      <c r="AG89">
        <v>0</v>
      </c>
      <c r="AH89">
        <v>38.678510399999993</v>
      </c>
      <c r="AI89">
        <v>0.64668399999999993</v>
      </c>
      <c r="AJ89">
        <v>0</v>
      </c>
      <c r="AK89">
        <v>13.053149999999997</v>
      </c>
      <c r="AL89">
        <v>20.155330000000003</v>
      </c>
      <c r="AM89">
        <v>2.6812342857142859</v>
      </c>
      <c r="AN89">
        <v>0</v>
      </c>
      <c r="AO89">
        <v>1.8220943999999999</v>
      </c>
      <c r="AP89">
        <v>1.2689585999999997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28.586826715414851</v>
      </c>
      <c r="BB89">
        <f t="shared" si="1"/>
        <v>853.72265138923581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165.02644505704782</v>
      </c>
      <c r="L90">
        <v>63.6201170886076</v>
      </c>
      <c r="M90">
        <v>0</v>
      </c>
      <c r="N90">
        <v>30.001476377952759</v>
      </c>
      <c r="O90">
        <v>50.381908898128039</v>
      </c>
      <c r="P90">
        <v>62.235675197498345</v>
      </c>
      <c r="Q90">
        <v>2.7688257575757578</v>
      </c>
      <c r="R90">
        <v>10.765411698757005</v>
      </c>
      <c r="S90">
        <v>6.6956870790916199</v>
      </c>
      <c r="T90">
        <v>0</v>
      </c>
      <c r="U90">
        <v>292.41583907062613</v>
      </c>
      <c r="V90">
        <v>3.6167512690355337</v>
      </c>
      <c r="W90">
        <v>8.8393969251336912</v>
      </c>
      <c r="X90">
        <v>37.47314366148241</v>
      </c>
      <c r="Y90">
        <v>0</v>
      </c>
      <c r="Z90">
        <v>1.6763999999999999</v>
      </c>
      <c r="AA90">
        <v>10.70561232</v>
      </c>
      <c r="AB90">
        <v>10.035570479999999</v>
      </c>
      <c r="AC90">
        <v>7.381953231999999</v>
      </c>
      <c r="AD90">
        <v>6.945553799999999</v>
      </c>
      <c r="AE90">
        <v>12.556885224000002</v>
      </c>
      <c r="AF90">
        <v>0</v>
      </c>
      <c r="AG90">
        <v>0</v>
      </c>
      <c r="AH90">
        <v>38.678510399999993</v>
      </c>
      <c r="AI90">
        <v>0.64668399999999993</v>
      </c>
      <c r="AJ90">
        <v>0</v>
      </c>
      <c r="AK90">
        <v>13.053149999999997</v>
      </c>
      <c r="AL90">
        <v>20.155330000000003</v>
      </c>
      <c r="AM90">
        <v>2.6812342857142859</v>
      </c>
      <c r="AN90">
        <v>0</v>
      </c>
      <c r="AO90">
        <v>1.8220943999999999</v>
      </c>
      <c r="AP90">
        <v>1.2689585999999997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28.586826715414851</v>
      </c>
      <c r="BB90">
        <f t="shared" si="1"/>
        <v>853.72265138923581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165.02644505704782</v>
      </c>
      <c r="L91">
        <v>63.6201170886076</v>
      </c>
      <c r="M91">
        <v>0</v>
      </c>
      <c r="N91">
        <v>30.001476377952759</v>
      </c>
      <c r="O91">
        <v>50.381908898128039</v>
      </c>
      <c r="P91">
        <v>62.235675197498345</v>
      </c>
      <c r="Q91">
        <v>2.7688257575757578</v>
      </c>
      <c r="R91">
        <v>10.765411698757005</v>
      </c>
      <c r="S91">
        <v>6.6956870790916199</v>
      </c>
      <c r="T91">
        <v>0</v>
      </c>
      <c r="U91">
        <v>292.41583907062613</v>
      </c>
      <c r="V91">
        <v>3.6167512690355337</v>
      </c>
      <c r="W91">
        <v>8.8393969251336912</v>
      </c>
      <c r="X91">
        <v>37.47314366148241</v>
      </c>
      <c r="Y91">
        <v>0</v>
      </c>
      <c r="Z91">
        <v>4.993995599999999</v>
      </c>
      <c r="AA91">
        <v>10.70561232</v>
      </c>
      <c r="AB91">
        <v>10.035570479999999</v>
      </c>
      <c r="AC91">
        <v>7.381953231999999</v>
      </c>
      <c r="AD91">
        <v>9.260738400000001</v>
      </c>
      <c r="AE91">
        <v>12.556885224000002</v>
      </c>
      <c r="AF91">
        <v>0</v>
      </c>
      <c r="AG91">
        <v>0</v>
      </c>
      <c r="AH91">
        <v>38.678510399999993</v>
      </c>
      <c r="AI91">
        <v>0.64668399999999993</v>
      </c>
      <c r="AJ91">
        <v>0</v>
      </c>
      <c r="AK91">
        <v>13.053149999999997</v>
      </c>
      <c r="AL91">
        <v>20.155330000000003</v>
      </c>
      <c r="AM91">
        <v>4.0218514285714289</v>
      </c>
      <c r="AN91">
        <v>0</v>
      </c>
      <c r="AO91">
        <v>1.8220943999999999</v>
      </c>
      <c r="AP91">
        <v>1.2689585999999997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28.81276495389104</v>
      </c>
      <c r="BB91">
        <f t="shared" si="1"/>
        <v>860.47011049361686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165.02644505704782</v>
      </c>
      <c r="L92">
        <v>63.6201170886076</v>
      </c>
      <c r="M92">
        <v>0</v>
      </c>
      <c r="N92">
        <v>30.001476377952759</v>
      </c>
      <c r="O92">
        <v>50.381908898128039</v>
      </c>
      <c r="P92">
        <v>62.235675197498345</v>
      </c>
      <c r="Q92">
        <v>2.7688257575757578</v>
      </c>
      <c r="R92">
        <v>10.765411698757005</v>
      </c>
      <c r="S92">
        <v>6.6956870790916199</v>
      </c>
      <c r="T92">
        <v>0</v>
      </c>
      <c r="U92">
        <v>292.41583907062613</v>
      </c>
      <c r="V92">
        <v>3.6167512690355337</v>
      </c>
      <c r="W92">
        <v>8.8393969251336912</v>
      </c>
      <c r="X92">
        <v>37.47314366148241</v>
      </c>
      <c r="Y92">
        <v>0</v>
      </c>
      <c r="Z92">
        <v>4.993995599999999</v>
      </c>
      <c r="AA92">
        <v>10.70561232</v>
      </c>
      <c r="AB92">
        <v>10.035570479999999</v>
      </c>
      <c r="AC92">
        <v>7.381953231999999</v>
      </c>
      <c r="AD92">
        <v>9.260738400000001</v>
      </c>
      <c r="AE92">
        <v>12.556885224000002</v>
      </c>
      <c r="AF92">
        <v>0</v>
      </c>
      <c r="AG92">
        <v>0</v>
      </c>
      <c r="AH92">
        <v>38.678510399999993</v>
      </c>
      <c r="AI92">
        <v>0.64668399999999993</v>
      </c>
      <c r="AJ92">
        <v>0</v>
      </c>
      <c r="AK92">
        <v>13.053149999999997</v>
      </c>
      <c r="AL92">
        <v>20.155330000000003</v>
      </c>
      <c r="AM92">
        <v>4.0218514285714289</v>
      </c>
      <c r="AN92">
        <v>0</v>
      </c>
      <c r="AO92">
        <v>1.8220943999999999</v>
      </c>
      <c r="AP92">
        <v>1.2689585999999997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28.81276495389104</v>
      </c>
      <c r="BB92">
        <f t="shared" si="1"/>
        <v>860.47011049361686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82.521422159237972</v>
      </c>
      <c r="L93">
        <v>63.6201170886076</v>
      </c>
      <c r="M93">
        <v>0</v>
      </c>
      <c r="N93">
        <v>30.001476377952759</v>
      </c>
      <c r="O93">
        <v>50.381908898128039</v>
      </c>
      <c r="P93">
        <v>62.235675197498345</v>
      </c>
      <c r="Q93">
        <v>2.7688257575757578</v>
      </c>
      <c r="R93">
        <v>10.765411698757005</v>
      </c>
      <c r="S93">
        <v>6.6956870790916199</v>
      </c>
      <c r="T93">
        <v>0</v>
      </c>
      <c r="U93">
        <v>292.41583907062613</v>
      </c>
      <c r="V93">
        <v>3.6167512690355337</v>
      </c>
      <c r="W93">
        <v>8.8393969251336912</v>
      </c>
      <c r="X93">
        <v>37.47314366148241</v>
      </c>
      <c r="Y93">
        <v>0</v>
      </c>
      <c r="Z93">
        <v>4.993995599999999</v>
      </c>
      <c r="AA93">
        <v>10.70561232</v>
      </c>
      <c r="AB93">
        <v>10.035570479999999</v>
      </c>
      <c r="AC93">
        <v>7.381953231999999</v>
      </c>
      <c r="AD93">
        <v>9.260738400000001</v>
      </c>
      <c r="AE93">
        <v>12.556885224000002</v>
      </c>
      <c r="AF93">
        <v>0</v>
      </c>
      <c r="AG93">
        <v>0</v>
      </c>
      <c r="AH93">
        <v>38.678510399999993</v>
      </c>
      <c r="AI93">
        <v>0.64668399999999993</v>
      </c>
      <c r="AJ93">
        <v>0</v>
      </c>
      <c r="AK93">
        <v>13.053149999999997</v>
      </c>
      <c r="AL93">
        <v>20.155330000000003</v>
      </c>
      <c r="AM93">
        <v>4.0218514285714289</v>
      </c>
      <c r="AN93">
        <v>0</v>
      </c>
      <c r="AO93">
        <v>1.8220943999999999</v>
      </c>
      <c r="AP93">
        <v>1.2689585999999997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26.139602152029404</v>
      </c>
      <c r="BB93">
        <f t="shared" si="1"/>
        <v>780.63825039766868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82.521422159237972</v>
      </c>
      <c r="L94">
        <v>63.6201170886076</v>
      </c>
      <c r="M94">
        <v>0</v>
      </c>
      <c r="N94">
        <v>30.001476377952759</v>
      </c>
      <c r="O94">
        <v>50.381908898128039</v>
      </c>
      <c r="P94">
        <v>62.235675197498345</v>
      </c>
      <c r="Q94">
        <v>2.7688257575757578</v>
      </c>
      <c r="R94">
        <v>10.765411698757005</v>
      </c>
      <c r="S94">
        <v>6.6956870790916199</v>
      </c>
      <c r="T94">
        <v>0</v>
      </c>
      <c r="U94">
        <v>292.41583907062613</v>
      </c>
      <c r="V94">
        <v>3.6167512690355337</v>
      </c>
      <c r="W94">
        <v>8.8393969251336912</v>
      </c>
      <c r="X94">
        <v>37.47314366148241</v>
      </c>
      <c r="Y94">
        <v>0</v>
      </c>
      <c r="Z94">
        <v>4.993995599999999</v>
      </c>
      <c r="AA94">
        <v>10.70561232</v>
      </c>
      <c r="AB94">
        <v>10.035570479999999</v>
      </c>
      <c r="AC94">
        <v>7.381953231999999</v>
      </c>
      <c r="AD94">
        <v>9.260738400000001</v>
      </c>
      <c r="AE94">
        <v>12.556885224000002</v>
      </c>
      <c r="AF94">
        <v>0</v>
      </c>
      <c r="AG94">
        <v>0</v>
      </c>
      <c r="AH94">
        <v>38.678510399999993</v>
      </c>
      <c r="AI94">
        <v>0.64668399999999993</v>
      </c>
      <c r="AJ94">
        <v>0</v>
      </c>
      <c r="AK94">
        <v>13.053149999999997</v>
      </c>
      <c r="AL94">
        <v>20.155330000000003</v>
      </c>
      <c r="AM94">
        <v>4.0218514285714289</v>
      </c>
      <c r="AN94">
        <v>0</v>
      </c>
      <c r="AO94">
        <v>1.8220943999999999</v>
      </c>
      <c r="AP94">
        <v>1.2689585999999997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26.139602152029404</v>
      </c>
      <c r="BB94">
        <f t="shared" si="1"/>
        <v>780.63825039766868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82.521422159237972</v>
      </c>
      <c r="L95">
        <v>63.6201170886076</v>
      </c>
      <c r="M95">
        <v>0</v>
      </c>
      <c r="N95">
        <v>30.001476377952759</v>
      </c>
      <c r="O95">
        <v>50.381908898128039</v>
      </c>
      <c r="P95">
        <v>62.235675197498345</v>
      </c>
      <c r="Q95">
        <v>2.7688257575757578</v>
      </c>
      <c r="R95">
        <v>10.765411698757005</v>
      </c>
      <c r="S95">
        <v>6.6956870790916199</v>
      </c>
      <c r="T95">
        <v>0</v>
      </c>
      <c r="U95">
        <v>292.41583907062613</v>
      </c>
      <c r="V95">
        <v>3.6167512690355337</v>
      </c>
      <c r="W95">
        <v>8.8393969251336912</v>
      </c>
      <c r="X95">
        <v>37.47314366148241</v>
      </c>
      <c r="Y95">
        <v>0</v>
      </c>
      <c r="Z95">
        <v>1.6646652000000002</v>
      </c>
      <c r="AA95">
        <v>10.70561232</v>
      </c>
      <c r="AB95">
        <v>10.035570479999999</v>
      </c>
      <c r="AC95">
        <v>7.381953231999999</v>
      </c>
      <c r="AD95">
        <v>9.260738400000001</v>
      </c>
      <c r="AE95">
        <v>12.556885224000002</v>
      </c>
      <c r="AF95">
        <v>0</v>
      </c>
      <c r="AG95">
        <v>0</v>
      </c>
      <c r="AH95">
        <v>38.678510399999993</v>
      </c>
      <c r="AI95">
        <v>3.7184330000000001</v>
      </c>
      <c r="AJ95">
        <v>0</v>
      </c>
      <c r="AK95">
        <v>13.053149999999997</v>
      </c>
      <c r="AL95">
        <v>20.155330000000003</v>
      </c>
      <c r="AM95">
        <v>2.6812342857142859</v>
      </c>
      <c r="AN95">
        <v>0</v>
      </c>
      <c r="AO95">
        <v>1.8220943999999999</v>
      </c>
      <c r="AP95">
        <v>1.2689585999999997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26.08782053755322</v>
      </c>
      <c r="BB95">
        <f t="shared" si="1"/>
        <v>779.09183346928785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82.521422159237972</v>
      </c>
      <c r="L96">
        <v>63.6201170886076</v>
      </c>
      <c r="M96">
        <v>0</v>
      </c>
      <c r="N96">
        <v>30.001476377952759</v>
      </c>
      <c r="O96">
        <v>50.381908898128039</v>
      </c>
      <c r="P96">
        <v>62.235675197498345</v>
      </c>
      <c r="Q96">
        <v>2.7688257575757578</v>
      </c>
      <c r="R96">
        <v>10.765411698757005</v>
      </c>
      <c r="S96">
        <v>6.6956870790916199</v>
      </c>
      <c r="T96">
        <v>0</v>
      </c>
      <c r="U96">
        <v>292.41583907062613</v>
      </c>
      <c r="V96">
        <v>3.6167512690355337</v>
      </c>
      <c r="W96">
        <v>8.8393969251336912</v>
      </c>
      <c r="X96">
        <v>37.47314366148241</v>
      </c>
      <c r="Y96">
        <v>0</v>
      </c>
      <c r="Z96">
        <v>1.6646652000000002</v>
      </c>
      <c r="AA96">
        <v>10.70561232</v>
      </c>
      <c r="AB96">
        <v>10.035570479999999</v>
      </c>
      <c r="AC96">
        <v>7.381953231999999</v>
      </c>
      <c r="AD96">
        <v>9.260738400000001</v>
      </c>
      <c r="AE96">
        <v>12.556885224000002</v>
      </c>
      <c r="AF96">
        <v>0</v>
      </c>
      <c r="AG96">
        <v>0</v>
      </c>
      <c r="AH96">
        <v>38.678510399999993</v>
      </c>
      <c r="AI96">
        <v>3.7184330000000001</v>
      </c>
      <c r="AJ96">
        <v>0</v>
      </c>
      <c r="AK96">
        <v>13.053149999999997</v>
      </c>
      <c r="AL96">
        <v>20.155330000000003</v>
      </c>
      <c r="AM96">
        <v>2.6812342857142859</v>
      </c>
      <c r="AN96">
        <v>0</v>
      </c>
      <c r="AO96">
        <v>1.8220943999999999</v>
      </c>
      <c r="AP96">
        <v>1.2689585999999997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26.08782053755322</v>
      </c>
      <c r="BB96">
        <f t="shared" si="1"/>
        <v>779.09183346928785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82.521422159237972</v>
      </c>
      <c r="L97">
        <v>63.6201170886076</v>
      </c>
      <c r="M97">
        <v>0</v>
      </c>
      <c r="N97">
        <v>30.001476377952759</v>
      </c>
      <c r="O97">
        <v>50.381908898128039</v>
      </c>
      <c r="P97">
        <v>62.235675197498345</v>
      </c>
      <c r="Q97">
        <v>2.7688257575757578</v>
      </c>
      <c r="R97">
        <v>10.765411698757005</v>
      </c>
      <c r="S97">
        <v>6.6956870790916199</v>
      </c>
      <c r="T97">
        <v>0</v>
      </c>
      <c r="U97">
        <v>292.41583907062613</v>
      </c>
      <c r="V97">
        <v>3.6167512690355337</v>
      </c>
      <c r="W97">
        <v>8.8393969251336912</v>
      </c>
      <c r="X97">
        <v>37.47314366148241</v>
      </c>
      <c r="Y97">
        <v>0</v>
      </c>
      <c r="Z97">
        <v>1.6646652000000002</v>
      </c>
      <c r="AA97">
        <v>10.70561232</v>
      </c>
      <c r="AB97">
        <v>10.035570479999999</v>
      </c>
      <c r="AC97">
        <v>7.381953231999999</v>
      </c>
      <c r="AD97">
        <v>9.260738400000001</v>
      </c>
      <c r="AE97">
        <v>12.556885224000002</v>
      </c>
      <c r="AF97">
        <v>0</v>
      </c>
      <c r="AG97">
        <v>0</v>
      </c>
      <c r="AH97">
        <v>38.678510399999993</v>
      </c>
      <c r="AI97">
        <v>3.7184330000000001</v>
      </c>
      <c r="AJ97">
        <v>0</v>
      </c>
      <c r="AK97">
        <v>13.053149999999997</v>
      </c>
      <c r="AL97">
        <v>20.155330000000003</v>
      </c>
      <c r="AM97">
        <v>2.6812342857142859</v>
      </c>
      <c r="AN97">
        <v>0</v>
      </c>
      <c r="AO97">
        <v>1.9191731999999995</v>
      </c>
      <c r="AP97">
        <v>1.2689585999999997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26.090965819553219</v>
      </c>
      <c r="BB97">
        <f t="shared" si="1"/>
        <v>779.18576698728793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82.521422159237972</v>
      </c>
      <c r="L98">
        <v>63.621326361059523</v>
      </c>
      <c r="M98">
        <v>0</v>
      </c>
      <c r="N98">
        <v>30.001476377952759</v>
      </c>
      <c r="O98">
        <v>50.381908898128039</v>
      </c>
      <c r="P98">
        <v>62.235675197498345</v>
      </c>
      <c r="Q98">
        <v>2.7688257575757578</v>
      </c>
      <c r="R98">
        <v>10.765411698757005</v>
      </c>
      <c r="S98">
        <v>6.6956870790916199</v>
      </c>
      <c r="T98">
        <v>0</v>
      </c>
      <c r="U98">
        <v>292.41583907062613</v>
      </c>
      <c r="V98">
        <v>3.6167512690355337</v>
      </c>
      <c r="W98">
        <v>8.8393969251336912</v>
      </c>
      <c r="X98">
        <v>37.47314366148241</v>
      </c>
      <c r="Y98">
        <v>0</v>
      </c>
      <c r="Z98">
        <v>1.6646652000000002</v>
      </c>
      <c r="AA98">
        <v>10.70561232</v>
      </c>
      <c r="AB98">
        <v>10.035570479999999</v>
      </c>
      <c r="AC98">
        <v>7.381953231999999</v>
      </c>
      <c r="AD98">
        <v>9.260738400000001</v>
      </c>
      <c r="AE98">
        <v>11.308105399999997</v>
      </c>
      <c r="AF98">
        <v>0</v>
      </c>
      <c r="AG98">
        <v>0</v>
      </c>
      <c r="AH98">
        <v>38.678510399999993</v>
      </c>
      <c r="AI98">
        <v>3.7184330000000001</v>
      </c>
      <c r="AJ98">
        <v>0</v>
      </c>
      <c r="AK98">
        <v>13.053149999999997</v>
      </c>
      <c r="AL98">
        <v>20.155330000000003</v>
      </c>
      <c r="AM98">
        <v>2.6812342857142859</v>
      </c>
      <c r="AN98">
        <v>0</v>
      </c>
      <c r="AO98">
        <v>1.9191731999999995</v>
      </c>
      <c r="AP98">
        <v>1.2689585999999997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26.050544577980652</v>
      </c>
      <c r="BB98">
        <f t="shared" si="1"/>
        <v>777.9786176773124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3.2804196360693743</v>
      </c>
      <c r="L99">
        <f t="shared" si="2"/>
        <v>1.3267761024498972</v>
      </c>
      <c r="M99">
        <f t="shared" si="2"/>
        <v>0</v>
      </c>
      <c r="N99">
        <f t="shared" si="2"/>
        <v>0.72003543307086537</v>
      </c>
      <c r="O99">
        <f t="shared" si="2"/>
        <v>1.2091658135550745</v>
      </c>
      <c r="P99">
        <f t="shared" si="2"/>
        <v>1.4835759968086721</v>
      </c>
      <c r="Q99">
        <f t="shared" si="2"/>
        <v>6.4305460073394272E-2</v>
      </c>
      <c r="R99">
        <f t="shared" si="2"/>
        <v>0.23967615712022572</v>
      </c>
      <c r="S99">
        <f t="shared" si="2"/>
        <v>0.15047294099239772</v>
      </c>
      <c r="T99">
        <f t="shared" si="2"/>
        <v>0</v>
      </c>
      <c r="U99">
        <f t="shared" si="2"/>
        <v>7.0179801376950115</v>
      </c>
      <c r="V99">
        <f t="shared" si="2"/>
        <v>6.7806460746197741E-2</v>
      </c>
      <c r="W99">
        <f t="shared" si="2"/>
        <v>0.19871757827777853</v>
      </c>
      <c r="X99">
        <f t="shared" si="2"/>
        <v>0.79598739663883145</v>
      </c>
      <c r="Y99">
        <f t="shared" si="2"/>
        <v>0</v>
      </c>
      <c r="Z99">
        <f t="shared" si="2"/>
        <v>5.4696042500000056E-2</v>
      </c>
      <c r="AA99">
        <f t="shared" si="2"/>
        <v>0.16855038680000001</v>
      </c>
      <c r="AB99">
        <f t="shared" si="2"/>
        <v>0.24085369152000044</v>
      </c>
      <c r="AC99">
        <f t="shared" si="2"/>
        <v>0.17716687756799998</v>
      </c>
      <c r="AD99">
        <f t="shared" si="2"/>
        <v>0.18545098393599996</v>
      </c>
      <c r="AE99">
        <f t="shared" si="2"/>
        <v>0.29702938536600032</v>
      </c>
      <c r="AF99">
        <f t="shared" si="2"/>
        <v>0</v>
      </c>
      <c r="AG99">
        <f t="shared" si="2"/>
        <v>0</v>
      </c>
      <c r="AH99">
        <f t="shared" si="2"/>
        <v>0.87199835760000066</v>
      </c>
      <c r="AI99">
        <f t="shared" si="2"/>
        <v>6.3132525499999981E-2</v>
      </c>
      <c r="AJ99">
        <f t="shared" si="2"/>
        <v>0</v>
      </c>
      <c r="AK99">
        <f t="shared" si="2"/>
        <v>0.31327559999999949</v>
      </c>
      <c r="AL99">
        <f t="shared" si="2"/>
        <v>0.48700353000000074</v>
      </c>
      <c r="AM99">
        <f t="shared" si="2"/>
        <v>3.3850582857142826E-2</v>
      </c>
      <c r="AN99">
        <f t="shared" si="2"/>
        <v>0</v>
      </c>
      <c r="AO99">
        <f t="shared" si="2"/>
        <v>4.4540500200000041E-2</v>
      </c>
      <c r="AP99">
        <f t="shared" si="2"/>
        <v>3.44408379E-2</v>
      </c>
      <c r="AQ99">
        <f t="shared" si="2"/>
        <v>0</v>
      </c>
      <c r="AR99">
        <f t="shared" si="2"/>
        <v>0.30873801599999945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0.64900452224230687</v>
      </c>
      <c r="BB99">
        <f t="shared" si="1"/>
        <v>19.38199859296455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9.4150232619595773</v>
      </c>
      <c r="L3">
        <v>578.49247468354429</v>
      </c>
      <c r="M3">
        <v>28.234554032801615</v>
      </c>
      <c r="N3">
        <v>36.243602362204726</v>
      </c>
      <c r="O3">
        <v>0</v>
      </c>
      <c r="P3">
        <v>37.963229766975694</v>
      </c>
      <c r="Q3">
        <v>3.3473863636363639</v>
      </c>
      <c r="R3">
        <v>13.007344845235194</v>
      </c>
      <c r="S3">
        <v>8.1009547376664042</v>
      </c>
      <c r="T3">
        <v>0</v>
      </c>
      <c r="U3">
        <v>64.241422075237708</v>
      </c>
      <c r="V3">
        <v>4.3711022480058022</v>
      </c>
      <c r="W3">
        <v>10.679645641711231</v>
      </c>
      <c r="X3">
        <v>30.169501679567702</v>
      </c>
      <c r="Y3">
        <v>0</v>
      </c>
      <c r="Z3">
        <v>4.0214116799999999</v>
      </c>
      <c r="AA3">
        <v>8.6042060000000014</v>
      </c>
      <c r="AB3">
        <v>12.121704815999999</v>
      </c>
      <c r="AC3">
        <v>8.9164694944000011</v>
      </c>
      <c r="AD3">
        <v>11.211743379200001</v>
      </c>
      <c r="AE3">
        <v>15.167135380800001</v>
      </c>
      <c r="AF3">
        <v>2.7224999999999993</v>
      </c>
      <c r="AG3">
        <v>4.4562086399999998</v>
      </c>
      <c r="AH3">
        <v>39.513385599999999</v>
      </c>
      <c r="AI3">
        <v>0.78111279999999994</v>
      </c>
      <c r="AJ3">
        <v>0</v>
      </c>
      <c r="AK3">
        <v>15.766649999999998</v>
      </c>
      <c r="AL3">
        <v>0</v>
      </c>
      <c r="AM3">
        <v>1.6196330857142853</v>
      </c>
      <c r="AN3">
        <v>0.66954999999999998</v>
      </c>
      <c r="AO3">
        <v>2.2098803999999999</v>
      </c>
      <c r="AP3">
        <v>1.3362367200000003</v>
      </c>
      <c r="AQ3">
        <v>5.3350799999999996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32.214766270262679</v>
      </c>
      <c r="BB3">
        <f>SUM(B3:AZ3)-BA3</f>
        <v>962.06816208039766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9.4150232619595773</v>
      </c>
      <c r="L4">
        <v>578.49247468354429</v>
      </c>
      <c r="M4">
        <v>28.234554032801615</v>
      </c>
      <c r="N4">
        <v>36.243602362204726</v>
      </c>
      <c r="O4">
        <v>0</v>
      </c>
      <c r="P4">
        <v>37.963229766975694</v>
      </c>
      <c r="Q4">
        <v>3.3473863636363639</v>
      </c>
      <c r="R4">
        <v>13.007344845235194</v>
      </c>
      <c r="S4">
        <v>8.1009547376664042</v>
      </c>
      <c r="T4">
        <v>0</v>
      </c>
      <c r="U4">
        <v>64.241422075237708</v>
      </c>
      <c r="V4">
        <v>4.3711022480058022</v>
      </c>
      <c r="W4">
        <v>10.679645641711231</v>
      </c>
      <c r="X4">
        <v>30.169501679567702</v>
      </c>
      <c r="Y4">
        <v>0</v>
      </c>
      <c r="Z4">
        <v>4.0214116799999999</v>
      </c>
      <c r="AA4">
        <v>8.6042060000000014</v>
      </c>
      <c r="AB4">
        <v>12.121704815999999</v>
      </c>
      <c r="AC4">
        <v>8.9164694944000011</v>
      </c>
      <c r="AD4">
        <v>11.211743379200001</v>
      </c>
      <c r="AE4">
        <v>15.167135380800001</v>
      </c>
      <c r="AF4">
        <v>2.7224999999999993</v>
      </c>
      <c r="AG4">
        <v>4.4562086399999998</v>
      </c>
      <c r="AH4">
        <v>39.513385599999999</v>
      </c>
      <c r="AI4">
        <v>0.78111279999999994</v>
      </c>
      <c r="AJ4">
        <v>0</v>
      </c>
      <c r="AK4">
        <v>15.766649999999998</v>
      </c>
      <c r="AL4">
        <v>0</v>
      </c>
      <c r="AM4">
        <v>1.6196330857142853</v>
      </c>
      <c r="AN4">
        <v>0.66954999999999998</v>
      </c>
      <c r="AO4">
        <v>2.2098803999999999</v>
      </c>
      <c r="AP4">
        <v>1.3362367200000003</v>
      </c>
      <c r="AQ4">
        <v>5.3350799999999996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32.214766270262679</v>
      </c>
      <c r="BB4">
        <f t="shared" ref="BB4:BB67" si="0">SUM(B4:AZ4)-BA4</f>
        <v>962.06816208039766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9.4150232619595773</v>
      </c>
      <c r="L5">
        <v>578.49247468354429</v>
      </c>
      <c r="M5">
        <v>28.234554032801615</v>
      </c>
      <c r="N5">
        <v>36.243602362204726</v>
      </c>
      <c r="O5">
        <v>0</v>
      </c>
      <c r="P5">
        <v>37.963229766975694</v>
      </c>
      <c r="Q5">
        <v>3.3473863636363639</v>
      </c>
      <c r="R5">
        <v>13.007344845235194</v>
      </c>
      <c r="S5">
        <v>8.1009547376664042</v>
      </c>
      <c r="T5">
        <v>0</v>
      </c>
      <c r="U5">
        <v>64.241422075237708</v>
      </c>
      <c r="V5">
        <v>4.3711022480058022</v>
      </c>
      <c r="W5">
        <v>10.679645641711231</v>
      </c>
      <c r="X5">
        <v>30.169501679567702</v>
      </c>
      <c r="Y5">
        <v>0</v>
      </c>
      <c r="Z5">
        <v>4.0214116799999999</v>
      </c>
      <c r="AA5">
        <v>8.6042060000000014</v>
      </c>
      <c r="AB5">
        <v>12.121704815999999</v>
      </c>
      <c r="AC5">
        <v>8.9164694944000011</v>
      </c>
      <c r="AD5">
        <v>11.211743379200001</v>
      </c>
      <c r="AE5">
        <v>15.167135380800001</v>
      </c>
      <c r="AF5">
        <v>2.7224999999999993</v>
      </c>
      <c r="AG5">
        <v>4.4562086399999998</v>
      </c>
      <c r="AH5">
        <v>39.513385599999999</v>
      </c>
      <c r="AI5">
        <v>0.78111279999999994</v>
      </c>
      <c r="AJ5">
        <v>0</v>
      </c>
      <c r="AK5">
        <v>15.766649999999998</v>
      </c>
      <c r="AL5">
        <v>0</v>
      </c>
      <c r="AM5">
        <v>1.6196330857142853</v>
      </c>
      <c r="AN5">
        <v>0.66954999999999998</v>
      </c>
      <c r="AO5">
        <v>2.2098803999999999</v>
      </c>
      <c r="AP5">
        <v>1.3362367200000003</v>
      </c>
      <c r="AQ5">
        <v>5.3350799999999996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32.214766270262679</v>
      </c>
      <c r="BB5">
        <f t="shared" si="0"/>
        <v>962.06816208039766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9.4150232619595773</v>
      </c>
      <c r="L6">
        <v>578.49247468354429</v>
      </c>
      <c r="M6">
        <v>28.234554032801615</v>
      </c>
      <c r="N6">
        <v>36.243602362204726</v>
      </c>
      <c r="O6">
        <v>0</v>
      </c>
      <c r="P6">
        <v>37.963229766975694</v>
      </c>
      <c r="Q6">
        <v>3.3473863636363639</v>
      </c>
      <c r="R6">
        <v>13.007344845235194</v>
      </c>
      <c r="S6">
        <v>8.1009547376664042</v>
      </c>
      <c r="T6">
        <v>0</v>
      </c>
      <c r="U6">
        <v>64.241422075237708</v>
      </c>
      <c r="V6">
        <v>4.3711022480058022</v>
      </c>
      <c r="W6">
        <v>10.679645641711231</v>
      </c>
      <c r="X6">
        <v>30.169501679567702</v>
      </c>
      <c r="Y6">
        <v>0</v>
      </c>
      <c r="Z6">
        <v>4.0214116799999999</v>
      </c>
      <c r="AA6">
        <v>8.6042060000000014</v>
      </c>
      <c r="AB6">
        <v>12.121704815999999</v>
      </c>
      <c r="AC6">
        <v>8.9164694944000011</v>
      </c>
      <c r="AD6">
        <v>11.211743379200001</v>
      </c>
      <c r="AE6">
        <v>15.167135380800001</v>
      </c>
      <c r="AF6">
        <v>2.7224999999999993</v>
      </c>
      <c r="AG6">
        <v>4.4562086399999998</v>
      </c>
      <c r="AH6">
        <v>39.513385599999999</v>
      </c>
      <c r="AI6">
        <v>0.78111279999999994</v>
      </c>
      <c r="AJ6">
        <v>0</v>
      </c>
      <c r="AK6">
        <v>15.766649999999998</v>
      </c>
      <c r="AL6">
        <v>0</v>
      </c>
      <c r="AM6">
        <v>1.6196330857142853</v>
      </c>
      <c r="AN6">
        <v>0.66954999999999998</v>
      </c>
      <c r="AO6">
        <v>2.2098803999999999</v>
      </c>
      <c r="AP6">
        <v>1.3362367200000003</v>
      </c>
      <c r="AQ6">
        <v>5.3350799999999996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32.214766270262679</v>
      </c>
      <c r="BB6">
        <f t="shared" si="0"/>
        <v>962.06816208039766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9.4150232619595773</v>
      </c>
      <c r="L7">
        <v>578.49247468354429</v>
      </c>
      <c r="M7">
        <v>28.234554032801615</v>
      </c>
      <c r="N7">
        <v>36.243602362204726</v>
      </c>
      <c r="O7">
        <v>0</v>
      </c>
      <c r="P7">
        <v>37.97039418740605</v>
      </c>
      <c r="Q7">
        <v>3.3473863636363639</v>
      </c>
      <c r="R7">
        <v>13.007344845235194</v>
      </c>
      <c r="S7">
        <v>8.1009547376664042</v>
      </c>
      <c r="T7">
        <v>0</v>
      </c>
      <c r="U7">
        <v>64.241422075237708</v>
      </c>
      <c r="V7">
        <v>4.3711022480058022</v>
      </c>
      <c r="W7">
        <v>10.679645641711231</v>
      </c>
      <c r="X7">
        <v>30.169501679567702</v>
      </c>
      <c r="Y7">
        <v>0</v>
      </c>
      <c r="Z7">
        <v>2.01070584</v>
      </c>
      <c r="AA7">
        <v>8.6042060000000014</v>
      </c>
      <c r="AB7">
        <v>12.121704815999999</v>
      </c>
      <c r="AC7">
        <v>8.9164694944000011</v>
      </c>
      <c r="AD7">
        <v>11.211743379200001</v>
      </c>
      <c r="AE7">
        <v>15.167135380800001</v>
      </c>
      <c r="AF7">
        <v>2.7224999999999993</v>
      </c>
      <c r="AG7">
        <v>4.4562086399999998</v>
      </c>
      <c r="AH7">
        <v>39.513385599999999</v>
      </c>
      <c r="AI7">
        <v>0.78111279999999994</v>
      </c>
      <c r="AJ7">
        <v>0</v>
      </c>
      <c r="AK7">
        <v>15.766649999999998</v>
      </c>
      <c r="AL7">
        <v>0</v>
      </c>
      <c r="AM7">
        <v>1.6196330857142853</v>
      </c>
      <c r="AN7">
        <v>0.66954999999999998</v>
      </c>
      <c r="AO7">
        <v>2.2098803999999999</v>
      </c>
      <c r="AP7">
        <v>2.90827992</v>
      </c>
      <c r="AQ7">
        <v>5.3350799999999996</v>
      </c>
      <c r="AR7">
        <v>15.4111776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32.188911807084637</v>
      </c>
      <c r="BB7">
        <f t="shared" si="0"/>
        <v>961.2960343724061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9.4150232619595773</v>
      </c>
      <c r="L8">
        <v>578.49247468354429</v>
      </c>
      <c r="M8">
        <v>28.234554032801615</v>
      </c>
      <c r="N8">
        <v>36.243602362204726</v>
      </c>
      <c r="O8">
        <v>0</v>
      </c>
      <c r="P8">
        <v>37.97039418740605</v>
      </c>
      <c r="Q8">
        <v>3.3473863636363639</v>
      </c>
      <c r="R8">
        <v>13.007344845235194</v>
      </c>
      <c r="S8">
        <v>8.1009547376664042</v>
      </c>
      <c r="T8">
        <v>0</v>
      </c>
      <c r="U8">
        <v>64.241422075237708</v>
      </c>
      <c r="V8">
        <v>4.3711022480058022</v>
      </c>
      <c r="W8">
        <v>10.679645641711231</v>
      </c>
      <c r="X8">
        <v>30.169501679567702</v>
      </c>
      <c r="Y8">
        <v>0</v>
      </c>
      <c r="Z8">
        <v>2.01070584</v>
      </c>
      <c r="AA8">
        <v>8.6042060000000014</v>
      </c>
      <c r="AB8">
        <v>12.121704815999999</v>
      </c>
      <c r="AC8">
        <v>8.9164694944000011</v>
      </c>
      <c r="AD8">
        <v>11.211743379200001</v>
      </c>
      <c r="AE8">
        <v>15.167135380800001</v>
      </c>
      <c r="AF8">
        <v>2.7224999999999993</v>
      </c>
      <c r="AG8">
        <v>4.4562086399999998</v>
      </c>
      <c r="AH8">
        <v>39.513385599999999</v>
      </c>
      <c r="AI8">
        <v>0.78111279999999994</v>
      </c>
      <c r="AJ8">
        <v>0</v>
      </c>
      <c r="AK8">
        <v>15.766649999999998</v>
      </c>
      <c r="AL8">
        <v>0</v>
      </c>
      <c r="AM8">
        <v>1.6196330857142853</v>
      </c>
      <c r="AN8">
        <v>0.66954999999999998</v>
      </c>
      <c r="AO8">
        <v>2.2098803999999999</v>
      </c>
      <c r="AP8">
        <v>2.90827992</v>
      </c>
      <c r="AQ8">
        <v>5.3350799999999996</v>
      </c>
      <c r="AR8">
        <v>15.4111776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32.188911807084637</v>
      </c>
      <c r="BB8">
        <f t="shared" si="0"/>
        <v>961.2960343724061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9.4150232619595773</v>
      </c>
      <c r="L9">
        <v>578.49276695624508</v>
      </c>
      <c r="M9">
        <v>28.234554032801615</v>
      </c>
      <c r="N9">
        <v>36.243602362204726</v>
      </c>
      <c r="O9">
        <v>0</v>
      </c>
      <c r="P9">
        <v>37.97039418740605</v>
      </c>
      <c r="Q9">
        <v>3.3473863636363639</v>
      </c>
      <c r="R9">
        <v>13.007344845235194</v>
      </c>
      <c r="S9">
        <v>8.1009547376664042</v>
      </c>
      <c r="T9">
        <v>0</v>
      </c>
      <c r="U9">
        <v>64.241422075237708</v>
      </c>
      <c r="V9">
        <v>4.3711022480058022</v>
      </c>
      <c r="W9">
        <v>10.679645641711231</v>
      </c>
      <c r="X9">
        <v>41.836257803347486</v>
      </c>
      <c r="Y9">
        <v>0</v>
      </c>
      <c r="Z9">
        <v>2.01070584</v>
      </c>
      <c r="AA9">
        <v>8.6042060000000014</v>
      </c>
      <c r="AB9">
        <v>12.121704815999999</v>
      </c>
      <c r="AC9">
        <v>8.9164694944000011</v>
      </c>
      <c r="AD9">
        <v>11.211743379200001</v>
      </c>
      <c r="AE9">
        <v>15.167135380800001</v>
      </c>
      <c r="AF9">
        <v>2.7224999999999993</v>
      </c>
      <c r="AG9">
        <v>4.4562086399999998</v>
      </c>
      <c r="AH9">
        <v>39.513385599999999</v>
      </c>
      <c r="AI9">
        <v>0.78111279999999994</v>
      </c>
      <c r="AJ9">
        <v>0</v>
      </c>
      <c r="AK9">
        <v>15.766649999999998</v>
      </c>
      <c r="AL9">
        <v>0</v>
      </c>
      <c r="AM9">
        <v>1.6196330857142853</v>
      </c>
      <c r="AN9">
        <v>0.66954999999999998</v>
      </c>
      <c r="AO9">
        <v>2.2098803999999999</v>
      </c>
      <c r="AP9">
        <v>2.90827992</v>
      </c>
      <c r="AQ9">
        <v>5.3350799999999996</v>
      </c>
      <c r="AR9">
        <v>15.4111776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32.566924460131688</v>
      </c>
      <c r="BB9">
        <f t="shared" si="0"/>
        <v>972.5850701158397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9.4150232619595773</v>
      </c>
      <c r="L10">
        <v>578.49276695624508</v>
      </c>
      <c r="M10">
        <v>28.234554032801615</v>
      </c>
      <c r="N10">
        <v>36.243602362204726</v>
      </c>
      <c r="O10">
        <v>0</v>
      </c>
      <c r="P10">
        <v>37.97039418740605</v>
      </c>
      <c r="Q10">
        <v>3.3473863636363639</v>
      </c>
      <c r="R10">
        <v>13.007344845235194</v>
      </c>
      <c r="S10">
        <v>8.1009547376664042</v>
      </c>
      <c r="T10">
        <v>0</v>
      </c>
      <c r="U10">
        <v>64.241422075237708</v>
      </c>
      <c r="V10">
        <v>4.3711022480058022</v>
      </c>
      <c r="W10">
        <v>10.679645641711231</v>
      </c>
      <c r="X10">
        <v>41.836257803347486</v>
      </c>
      <c r="Y10">
        <v>0</v>
      </c>
      <c r="Z10">
        <v>2.01070584</v>
      </c>
      <c r="AA10">
        <v>8.6042060000000014</v>
      </c>
      <c r="AB10">
        <v>12.121704815999999</v>
      </c>
      <c r="AC10">
        <v>8.9164694944000011</v>
      </c>
      <c r="AD10">
        <v>11.211743379200001</v>
      </c>
      <c r="AE10">
        <v>15.167135380800001</v>
      </c>
      <c r="AF10">
        <v>2.7224999999999993</v>
      </c>
      <c r="AG10">
        <v>4.4562086399999998</v>
      </c>
      <c r="AH10">
        <v>39.513385599999999</v>
      </c>
      <c r="AI10">
        <v>4.2961203999999995</v>
      </c>
      <c r="AJ10">
        <v>0</v>
      </c>
      <c r="AK10">
        <v>15.766649999999998</v>
      </c>
      <c r="AL10">
        <v>0</v>
      </c>
      <c r="AM10">
        <v>1.6196330857142853</v>
      </c>
      <c r="AN10">
        <v>0.66954999999999998</v>
      </c>
      <c r="AO10">
        <v>2.2098803999999999</v>
      </c>
      <c r="AP10">
        <v>2.90827992</v>
      </c>
      <c r="AQ10">
        <v>5.3350799999999996</v>
      </c>
      <c r="AR10">
        <v>15.4111776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32.680810767731685</v>
      </c>
      <c r="BB10">
        <f t="shared" si="0"/>
        <v>975.98619140823962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9.4150232619595773</v>
      </c>
      <c r="L11">
        <v>578.49247468354429</v>
      </c>
      <c r="M11">
        <v>28.234554032801615</v>
      </c>
      <c r="N11">
        <v>36.243602362204726</v>
      </c>
      <c r="O11">
        <v>0</v>
      </c>
      <c r="P11">
        <v>38.199568321434505</v>
      </c>
      <c r="Q11">
        <v>3.3473863636363639</v>
      </c>
      <c r="R11">
        <v>13.007344845235194</v>
      </c>
      <c r="S11">
        <v>8.1009547376664042</v>
      </c>
      <c r="T11">
        <v>0</v>
      </c>
      <c r="U11">
        <v>64.241422075237708</v>
      </c>
      <c r="V11">
        <v>4.3711022480058022</v>
      </c>
      <c r="W11">
        <v>10.679645641711231</v>
      </c>
      <c r="X11">
        <v>43.447705535795848</v>
      </c>
      <c r="Y11">
        <v>0</v>
      </c>
      <c r="Z11">
        <v>2.01070584</v>
      </c>
      <c r="AA11">
        <v>4.2899843999999998</v>
      </c>
      <c r="AB11">
        <v>12.121704815999999</v>
      </c>
      <c r="AC11">
        <v>8.9164694944000011</v>
      </c>
      <c r="AD11">
        <v>11.211743379200001</v>
      </c>
      <c r="AE11">
        <v>15.167135380800001</v>
      </c>
      <c r="AF11">
        <v>2.7224999999999993</v>
      </c>
      <c r="AG11">
        <v>4.4562086399999998</v>
      </c>
      <c r="AH11">
        <v>39.513385599999999</v>
      </c>
      <c r="AI11">
        <v>4.2961203999999995</v>
      </c>
      <c r="AJ11">
        <v>0</v>
      </c>
      <c r="AK11">
        <v>15.766649999999998</v>
      </c>
      <c r="AL11">
        <v>0</v>
      </c>
      <c r="AM11">
        <v>1.6196330857142853</v>
      </c>
      <c r="AN11">
        <v>0.66954999999999998</v>
      </c>
      <c r="AO11">
        <v>2.2098803999999999</v>
      </c>
      <c r="AP11">
        <v>1.7292475199999999</v>
      </c>
      <c r="AQ11">
        <v>5.3350799999999996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32.562455301604999</v>
      </c>
      <c r="BB11">
        <f t="shared" si="0"/>
        <v>972.4516224681422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9.4150232619595773</v>
      </c>
      <c r="L12">
        <v>549.99652212037984</v>
      </c>
      <c r="M12">
        <v>28.234554032801615</v>
      </c>
      <c r="N12">
        <v>36.243602362204726</v>
      </c>
      <c r="O12">
        <v>0</v>
      </c>
      <c r="P12">
        <v>38.199568321434505</v>
      </c>
      <c r="Q12">
        <v>3.3473863636363639</v>
      </c>
      <c r="R12">
        <v>13.007344845235194</v>
      </c>
      <c r="S12">
        <v>8.1009547376664042</v>
      </c>
      <c r="T12">
        <v>0</v>
      </c>
      <c r="U12">
        <v>64.241422075237708</v>
      </c>
      <c r="V12">
        <v>4.3711022480058022</v>
      </c>
      <c r="W12">
        <v>10.679645641711231</v>
      </c>
      <c r="X12">
        <v>43.447705535795848</v>
      </c>
      <c r="Y12">
        <v>0</v>
      </c>
      <c r="Z12">
        <v>2.01070584</v>
      </c>
      <c r="AA12">
        <v>4.2899843999999998</v>
      </c>
      <c r="AB12">
        <v>12.121704815999999</v>
      </c>
      <c r="AC12">
        <v>8.9164694944000011</v>
      </c>
      <c r="AD12">
        <v>11.211743379200001</v>
      </c>
      <c r="AE12">
        <v>15.167135380800001</v>
      </c>
      <c r="AF12">
        <v>2.7224999999999993</v>
      </c>
      <c r="AG12">
        <v>4.4562086399999998</v>
      </c>
      <c r="AH12">
        <v>39.513385599999999</v>
      </c>
      <c r="AI12">
        <v>4.2961203999999995</v>
      </c>
      <c r="AJ12">
        <v>0</v>
      </c>
      <c r="AK12">
        <v>15.766649999999998</v>
      </c>
      <c r="AL12">
        <v>0</v>
      </c>
      <c r="AM12">
        <v>0</v>
      </c>
      <c r="AN12">
        <v>0.66954999999999998</v>
      </c>
      <c r="AO12">
        <v>2.2098803999999999</v>
      </c>
      <c r="AP12">
        <v>1.7292475199999999</v>
      </c>
      <c r="AQ12">
        <v>5.3350799999999996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31.586710397764879</v>
      </c>
      <c r="BB12">
        <f t="shared" si="0"/>
        <v>943.31178172310354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9.4150232619595773</v>
      </c>
      <c r="L13">
        <v>559.9958197689881</v>
      </c>
      <c r="M13">
        <v>28.234554032801615</v>
      </c>
      <c r="N13">
        <v>36.243602362204726</v>
      </c>
      <c r="O13">
        <v>0</v>
      </c>
      <c r="P13">
        <v>38.199568321434505</v>
      </c>
      <c r="Q13">
        <v>3.3473863636363639</v>
      </c>
      <c r="R13">
        <v>13.007344845235194</v>
      </c>
      <c r="S13">
        <v>8.1009547376664042</v>
      </c>
      <c r="T13">
        <v>0</v>
      </c>
      <c r="U13">
        <v>64.241422075237708</v>
      </c>
      <c r="V13">
        <v>4.3711022480058022</v>
      </c>
      <c r="W13">
        <v>10.679645641711231</v>
      </c>
      <c r="X13">
        <v>43.447705535795848</v>
      </c>
      <c r="Y13">
        <v>0</v>
      </c>
      <c r="Z13">
        <v>2.01070584</v>
      </c>
      <c r="AA13">
        <v>4.2899843999999998</v>
      </c>
      <c r="AB13">
        <v>12.121704815999999</v>
      </c>
      <c r="AC13">
        <v>8.9164694944000011</v>
      </c>
      <c r="AD13">
        <v>11.211743379200001</v>
      </c>
      <c r="AE13">
        <v>15.167135380800001</v>
      </c>
      <c r="AF13">
        <v>2.7224999999999993</v>
      </c>
      <c r="AG13">
        <v>4.4562086399999998</v>
      </c>
      <c r="AH13">
        <v>39.513385599999999</v>
      </c>
      <c r="AI13">
        <v>4.2961203999999995</v>
      </c>
      <c r="AJ13">
        <v>0</v>
      </c>
      <c r="AK13">
        <v>15.766649999999998</v>
      </c>
      <c r="AL13">
        <v>0</v>
      </c>
      <c r="AM13">
        <v>0</v>
      </c>
      <c r="AN13">
        <v>0.66954999999999998</v>
      </c>
      <c r="AO13">
        <v>2.2098803999999999</v>
      </c>
      <c r="AP13">
        <v>1.7292475199999999</v>
      </c>
      <c r="AQ13">
        <v>2.5902199999999991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31.82178772321393</v>
      </c>
      <c r="BB13">
        <f t="shared" si="0"/>
        <v>950.33114204626293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9.4150232619595773</v>
      </c>
      <c r="L14">
        <v>549.99652212037984</v>
      </c>
      <c r="M14">
        <v>28.234554032801615</v>
      </c>
      <c r="N14">
        <v>36.243602362204726</v>
      </c>
      <c r="O14">
        <v>0</v>
      </c>
      <c r="P14">
        <v>38.199568321434505</v>
      </c>
      <c r="Q14">
        <v>3.3473863636363639</v>
      </c>
      <c r="R14">
        <v>13.007344845235194</v>
      </c>
      <c r="S14">
        <v>8.1009547376664042</v>
      </c>
      <c r="T14">
        <v>0</v>
      </c>
      <c r="U14">
        <v>64.241422075237708</v>
      </c>
      <c r="V14">
        <v>4.3711022480058022</v>
      </c>
      <c r="W14">
        <v>10.679645641711231</v>
      </c>
      <c r="X14">
        <v>43.447705535795848</v>
      </c>
      <c r="Y14">
        <v>0</v>
      </c>
      <c r="Z14">
        <v>2.01070584</v>
      </c>
      <c r="AA14">
        <v>4.2899843999999998</v>
      </c>
      <c r="AB14">
        <v>12.121704815999999</v>
      </c>
      <c r="AC14">
        <v>8.9164694944000011</v>
      </c>
      <c r="AD14">
        <v>11.211743379200001</v>
      </c>
      <c r="AE14">
        <v>15.167135380800001</v>
      </c>
      <c r="AF14">
        <v>2.7224999999999993</v>
      </c>
      <c r="AG14">
        <v>4.4562086399999998</v>
      </c>
      <c r="AH14">
        <v>39.513385599999999</v>
      </c>
      <c r="AI14">
        <v>4.2961203999999995</v>
      </c>
      <c r="AJ14">
        <v>0</v>
      </c>
      <c r="AK14">
        <v>15.766649999999998</v>
      </c>
      <c r="AL14">
        <v>0</v>
      </c>
      <c r="AM14">
        <v>0</v>
      </c>
      <c r="AN14">
        <v>0.66954999999999998</v>
      </c>
      <c r="AO14">
        <v>2.2098803999999999</v>
      </c>
      <c r="AP14">
        <v>1.7292475199999999</v>
      </c>
      <c r="AQ14">
        <v>0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31.413853867129959</v>
      </c>
      <c r="BB14">
        <f t="shared" si="0"/>
        <v>938.14955825373852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9.4150232619595773</v>
      </c>
      <c r="L15">
        <v>484.99578821272274</v>
      </c>
      <c r="M15">
        <v>28.234554032801615</v>
      </c>
      <c r="N15">
        <v>36.243602362204726</v>
      </c>
      <c r="O15">
        <v>0</v>
      </c>
      <c r="P15">
        <v>38.199568321434505</v>
      </c>
      <c r="Q15">
        <v>3.3473863636363639</v>
      </c>
      <c r="R15">
        <v>13.007344845235194</v>
      </c>
      <c r="S15">
        <v>8.1009547376664042</v>
      </c>
      <c r="T15">
        <v>0</v>
      </c>
      <c r="U15">
        <v>64.241422075237708</v>
      </c>
      <c r="V15">
        <v>4.3711022480058022</v>
      </c>
      <c r="W15">
        <v>10.679645641711231</v>
      </c>
      <c r="X15">
        <v>43.881769197190579</v>
      </c>
      <c r="Y15">
        <v>0</v>
      </c>
      <c r="Z15">
        <v>2.01070584</v>
      </c>
      <c r="AA15">
        <v>4.2899843999999998</v>
      </c>
      <c r="AB15">
        <v>12.121704815999999</v>
      </c>
      <c r="AC15">
        <v>8.9164694944000011</v>
      </c>
      <c r="AD15">
        <v>11.211743379200001</v>
      </c>
      <c r="AE15">
        <v>15.167135380800001</v>
      </c>
      <c r="AF15">
        <v>2.7224999999999993</v>
      </c>
      <c r="AG15">
        <v>4.4562086399999998</v>
      </c>
      <c r="AH15">
        <v>39.513385599999999</v>
      </c>
      <c r="AI15">
        <v>0.78111279999999994</v>
      </c>
      <c r="AJ15">
        <v>0</v>
      </c>
      <c r="AK15">
        <v>15.766649999999998</v>
      </c>
      <c r="AL15">
        <v>0</v>
      </c>
      <c r="AM15">
        <v>0</v>
      </c>
      <c r="AN15">
        <v>0.66954999999999998</v>
      </c>
      <c r="AO15">
        <v>2.2098803999999999</v>
      </c>
      <c r="AP15">
        <v>1.7292475199999999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29.24096706830213</v>
      </c>
      <c r="BB15">
        <f t="shared" si="0"/>
        <v>873.256888806304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9.4150232619595773</v>
      </c>
      <c r="L16">
        <v>494.99629680696665</v>
      </c>
      <c r="M16">
        <v>28.234554032801615</v>
      </c>
      <c r="N16">
        <v>36.243602362204726</v>
      </c>
      <c r="O16">
        <v>0</v>
      </c>
      <c r="P16">
        <v>38.199568321434505</v>
      </c>
      <c r="Q16">
        <v>3.3473863636363639</v>
      </c>
      <c r="R16">
        <v>13.007344845235194</v>
      </c>
      <c r="S16">
        <v>8.1009547376664042</v>
      </c>
      <c r="T16">
        <v>0</v>
      </c>
      <c r="U16">
        <v>64.241422075237708</v>
      </c>
      <c r="V16">
        <v>4.3711022480058022</v>
      </c>
      <c r="W16">
        <v>10.679645641711231</v>
      </c>
      <c r="X16">
        <v>43.881769197190579</v>
      </c>
      <c r="Y16">
        <v>0</v>
      </c>
      <c r="Z16">
        <v>2.01070584</v>
      </c>
      <c r="AA16">
        <v>4.2899843999999998</v>
      </c>
      <c r="AB16">
        <v>12.121704815999999</v>
      </c>
      <c r="AC16">
        <v>8.9164694944000011</v>
      </c>
      <c r="AD16">
        <v>11.211743379200001</v>
      </c>
      <c r="AE16">
        <v>15.167135380800001</v>
      </c>
      <c r="AF16">
        <v>2.7224999999999993</v>
      </c>
      <c r="AG16">
        <v>4.4562086399999998</v>
      </c>
      <c r="AH16">
        <v>39.513385599999999</v>
      </c>
      <c r="AI16">
        <v>0.78111279999999994</v>
      </c>
      <c r="AJ16">
        <v>0</v>
      </c>
      <c r="AK16">
        <v>15.766649999999998</v>
      </c>
      <c r="AL16">
        <v>0</v>
      </c>
      <c r="AM16">
        <v>0</v>
      </c>
      <c r="AN16">
        <v>0.66954999999999998</v>
      </c>
      <c r="AO16">
        <v>2.2098803999999999</v>
      </c>
      <c r="AP16">
        <v>1.7292475199999999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29.564946321970158</v>
      </c>
      <c r="BB16">
        <f t="shared" si="0"/>
        <v>882.93341814687983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9.4150232619595773</v>
      </c>
      <c r="L17">
        <v>449.99661210258836</v>
      </c>
      <c r="M17">
        <v>28.234554032801615</v>
      </c>
      <c r="N17">
        <v>36.243602362204726</v>
      </c>
      <c r="O17">
        <v>0</v>
      </c>
      <c r="P17">
        <v>38.199568321434505</v>
      </c>
      <c r="Q17">
        <v>3.3473863636363639</v>
      </c>
      <c r="R17">
        <v>13.007344845235194</v>
      </c>
      <c r="S17">
        <v>8.1009547376664042</v>
      </c>
      <c r="T17">
        <v>0</v>
      </c>
      <c r="U17">
        <v>64.241422075237708</v>
      </c>
      <c r="V17">
        <v>4.3711022480058022</v>
      </c>
      <c r="W17">
        <v>10.679645641711231</v>
      </c>
      <c r="X17">
        <v>43.881769197190579</v>
      </c>
      <c r="Y17">
        <v>0</v>
      </c>
      <c r="Z17">
        <v>2.01070584</v>
      </c>
      <c r="AA17">
        <v>4.2899843999999998</v>
      </c>
      <c r="AB17">
        <v>12.121704815999999</v>
      </c>
      <c r="AC17">
        <v>8.9164694944000011</v>
      </c>
      <c r="AD17">
        <v>11.211743379200001</v>
      </c>
      <c r="AE17">
        <v>15.167135380800001</v>
      </c>
      <c r="AF17">
        <v>2.7224999999999993</v>
      </c>
      <c r="AG17">
        <v>4.4562086399999998</v>
      </c>
      <c r="AH17">
        <v>39.513385599999999</v>
      </c>
      <c r="AI17">
        <v>0.78111279999999994</v>
      </c>
      <c r="AJ17">
        <v>0</v>
      </c>
      <c r="AK17">
        <v>15.766649999999998</v>
      </c>
      <c r="AL17">
        <v>0</v>
      </c>
      <c r="AM17">
        <v>0</v>
      </c>
      <c r="AN17">
        <v>0.66954999999999998</v>
      </c>
      <c r="AO17">
        <v>2.2098803999999999</v>
      </c>
      <c r="AP17">
        <v>2.90827992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28.145157432748203</v>
      </c>
      <c r="BB17">
        <f t="shared" si="0"/>
        <v>840.53255473172362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9.4150232619595773</v>
      </c>
      <c r="L18">
        <v>454.99551867321674</v>
      </c>
      <c r="M18">
        <v>28.234554032801615</v>
      </c>
      <c r="N18">
        <v>36.243602362204726</v>
      </c>
      <c r="O18">
        <v>0</v>
      </c>
      <c r="P18">
        <v>38.199568321434505</v>
      </c>
      <c r="Q18">
        <v>3.3473863636363639</v>
      </c>
      <c r="R18">
        <v>13.007344845235194</v>
      </c>
      <c r="S18">
        <v>8.1009547376664042</v>
      </c>
      <c r="T18">
        <v>0</v>
      </c>
      <c r="U18">
        <v>64.241422075237708</v>
      </c>
      <c r="V18">
        <v>4.3711022480058022</v>
      </c>
      <c r="W18">
        <v>10.679645641711231</v>
      </c>
      <c r="X18">
        <v>43.881769197190579</v>
      </c>
      <c r="Y18">
        <v>0</v>
      </c>
      <c r="Z18">
        <v>2.01070584</v>
      </c>
      <c r="AA18">
        <v>4.2899843999999998</v>
      </c>
      <c r="AB18">
        <v>12.121704815999999</v>
      </c>
      <c r="AC18">
        <v>8.9164694944000011</v>
      </c>
      <c r="AD18">
        <v>11.211743379200001</v>
      </c>
      <c r="AE18">
        <v>15.167135380800001</v>
      </c>
      <c r="AF18">
        <v>2.7224999999999993</v>
      </c>
      <c r="AG18">
        <v>4.4562086399999998</v>
      </c>
      <c r="AH18">
        <v>39.513385599999999</v>
      </c>
      <c r="AI18">
        <v>0.78111279999999994</v>
      </c>
      <c r="AJ18">
        <v>0</v>
      </c>
      <c r="AK18">
        <v>15.766649999999998</v>
      </c>
      <c r="AL18">
        <v>0</v>
      </c>
      <c r="AM18">
        <v>0</v>
      </c>
      <c r="AN18">
        <v>0.66954999999999998</v>
      </c>
      <c r="AO18">
        <v>2.2098803999999999</v>
      </c>
      <c r="AP18">
        <v>2.90827992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28.307196799907853</v>
      </c>
      <c r="BB18">
        <f t="shared" si="0"/>
        <v>845.36942193519235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9.4150232619595773</v>
      </c>
      <c r="L19">
        <v>434.99576188978733</v>
      </c>
      <c r="M19">
        <v>28.234554032801615</v>
      </c>
      <c r="N19">
        <v>36.243602362204726</v>
      </c>
      <c r="O19">
        <v>0</v>
      </c>
      <c r="P19">
        <v>38.199568321434505</v>
      </c>
      <c r="Q19">
        <v>3.3473863636363639</v>
      </c>
      <c r="R19">
        <v>13.007344845235194</v>
      </c>
      <c r="S19">
        <v>8.1009547376664042</v>
      </c>
      <c r="T19">
        <v>0</v>
      </c>
      <c r="U19">
        <v>64.241422075237708</v>
      </c>
      <c r="V19">
        <v>4.3711022480058022</v>
      </c>
      <c r="W19">
        <v>10.679645641711231</v>
      </c>
      <c r="X19">
        <v>43.881769197190579</v>
      </c>
      <c r="Y19">
        <v>0</v>
      </c>
      <c r="Z19">
        <v>2.01070584</v>
      </c>
      <c r="AA19">
        <v>4.2899843999999998</v>
      </c>
      <c r="AB19">
        <v>12.121704815999999</v>
      </c>
      <c r="AC19">
        <v>8.9164694944000011</v>
      </c>
      <c r="AD19">
        <v>11.211743379200001</v>
      </c>
      <c r="AE19">
        <v>15.167135380800001</v>
      </c>
      <c r="AF19">
        <v>2.7224999999999993</v>
      </c>
      <c r="AG19">
        <v>4.4562086399999998</v>
      </c>
      <c r="AH19">
        <v>39.513385599999999</v>
      </c>
      <c r="AI19">
        <v>0.78111279999999994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2.2098803999999999</v>
      </c>
      <c r="AP19">
        <v>2.90827992</v>
      </c>
      <c r="AQ19">
        <v>0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27.62624774408453</v>
      </c>
      <c r="BB19">
        <f t="shared" si="0"/>
        <v>825.03449260758634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9.4150232619595773</v>
      </c>
      <c r="L20">
        <v>439.99602670726819</v>
      </c>
      <c r="M20">
        <v>28.234554032801615</v>
      </c>
      <c r="N20">
        <v>36.243602362204726</v>
      </c>
      <c r="O20">
        <v>0</v>
      </c>
      <c r="P20">
        <v>38.199568321434505</v>
      </c>
      <c r="Q20">
        <v>3.3473863636363639</v>
      </c>
      <c r="R20">
        <v>13.007344845235194</v>
      </c>
      <c r="S20">
        <v>8.1009547376664042</v>
      </c>
      <c r="T20">
        <v>0</v>
      </c>
      <c r="U20">
        <v>64.241422075237708</v>
      </c>
      <c r="V20">
        <v>4.3711022480058022</v>
      </c>
      <c r="W20">
        <v>10.679645641711231</v>
      </c>
      <c r="X20">
        <v>43.881769197190579</v>
      </c>
      <c r="Y20">
        <v>0</v>
      </c>
      <c r="Z20">
        <v>2.01070584</v>
      </c>
      <c r="AA20">
        <v>4.2899843999999998</v>
      </c>
      <c r="AB20">
        <v>12.121704815999999</v>
      </c>
      <c r="AC20">
        <v>8.9164694944000011</v>
      </c>
      <c r="AD20">
        <v>11.211743379200001</v>
      </c>
      <c r="AE20">
        <v>15.167135380800001</v>
      </c>
      <c r="AF20">
        <v>2.7224999999999993</v>
      </c>
      <c r="AG20">
        <v>4.4562086399999998</v>
      </c>
      <c r="AH20">
        <v>39.513385599999999</v>
      </c>
      <c r="AI20">
        <v>0.78111279999999994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2.2098803999999999</v>
      </c>
      <c r="AP20">
        <v>1.7292475199999999</v>
      </c>
      <c r="AQ20">
        <v>2.6095499999999996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27.834567853252381</v>
      </c>
      <c r="BB20">
        <f t="shared" si="0"/>
        <v>831.2569549158992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9.4150232619595773</v>
      </c>
      <c r="L21">
        <v>354.99540893399535</v>
      </c>
      <c r="M21">
        <v>28.234554032801615</v>
      </c>
      <c r="N21">
        <v>36.243602362204726</v>
      </c>
      <c r="O21">
        <v>0</v>
      </c>
      <c r="P21">
        <v>38.199568321434505</v>
      </c>
      <c r="Q21">
        <v>3.3473863636363639</v>
      </c>
      <c r="R21">
        <v>13.007344845235194</v>
      </c>
      <c r="S21">
        <v>8.1009547376664042</v>
      </c>
      <c r="T21">
        <v>0</v>
      </c>
      <c r="U21">
        <v>64.241422075237708</v>
      </c>
      <c r="V21">
        <v>4.3711022480058022</v>
      </c>
      <c r="W21">
        <v>10.679645641711231</v>
      </c>
      <c r="X21">
        <v>45.256304335346449</v>
      </c>
      <c r="Y21">
        <v>0</v>
      </c>
      <c r="Z21">
        <v>2.01070584</v>
      </c>
      <c r="AA21">
        <v>4.2899843999999998</v>
      </c>
      <c r="AB21">
        <v>12.121704815999999</v>
      </c>
      <c r="AC21">
        <v>8.9164694944000011</v>
      </c>
      <c r="AD21">
        <v>11.211743379200001</v>
      </c>
      <c r="AE21">
        <v>15.167135380800001</v>
      </c>
      <c r="AF21">
        <v>2.7224999999999993</v>
      </c>
      <c r="AG21">
        <v>4.4562086399999998</v>
      </c>
      <c r="AH21">
        <v>39.513385599999999</v>
      </c>
      <c r="AI21">
        <v>0.78111279999999994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2.2098803999999999</v>
      </c>
      <c r="AP21">
        <v>1.7292475199999999</v>
      </c>
      <c r="AQ21">
        <v>5.2190999999999992</v>
      </c>
      <c r="AR21">
        <v>15.4111776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25.209629131841613</v>
      </c>
      <c r="BB21">
        <f t="shared" si="0"/>
        <v>752.86536100219314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9.4150232619595773</v>
      </c>
      <c r="L22">
        <v>319.99640623772484</v>
      </c>
      <c r="M22">
        <v>28.234554032801615</v>
      </c>
      <c r="N22">
        <v>36.243602362204726</v>
      </c>
      <c r="O22">
        <v>0</v>
      </c>
      <c r="P22">
        <v>38.199568321434505</v>
      </c>
      <c r="Q22">
        <v>3.3473863636363639</v>
      </c>
      <c r="R22">
        <v>13.007344845235194</v>
      </c>
      <c r="S22">
        <v>8.1009547376664042</v>
      </c>
      <c r="T22">
        <v>0</v>
      </c>
      <c r="U22">
        <v>64.241422075237708</v>
      </c>
      <c r="V22">
        <v>4.3711022480058022</v>
      </c>
      <c r="W22">
        <v>10.679645641711231</v>
      </c>
      <c r="X22">
        <v>45.256304335346449</v>
      </c>
      <c r="Y22">
        <v>0</v>
      </c>
      <c r="Z22">
        <v>2.01070584</v>
      </c>
      <c r="AA22">
        <v>4.2899843999999998</v>
      </c>
      <c r="AB22">
        <v>12.121704815999999</v>
      </c>
      <c r="AC22">
        <v>8.9164694944000011</v>
      </c>
      <c r="AD22">
        <v>11.211743379200001</v>
      </c>
      <c r="AE22">
        <v>15.167135380800001</v>
      </c>
      <c r="AF22">
        <v>2.7224999999999993</v>
      </c>
      <c r="AG22">
        <v>4.4562086399999998</v>
      </c>
      <c r="AH22">
        <v>39.513385599999999</v>
      </c>
      <c r="AI22">
        <v>0.78111279999999994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2.2098803999999999</v>
      </c>
      <c r="AP22">
        <v>1.7292475199999999</v>
      </c>
      <c r="AQ22">
        <v>7.8286499999999988</v>
      </c>
      <c r="AR22">
        <v>15.4111776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24.160210864482426</v>
      </c>
      <c r="BB22">
        <f t="shared" si="0"/>
        <v>721.52532657328186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5.0020842153091198</v>
      </c>
      <c r="L23">
        <v>319.99640623772484</v>
      </c>
      <c r="M23">
        <v>28.234554032801615</v>
      </c>
      <c r="N23">
        <v>36.243602362204726</v>
      </c>
      <c r="O23">
        <v>0</v>
      </c>
      <c r="P23">
        <v>38.199568321434505</v>
      </c>
      <c r="Q23">
        <v>3.3473863636363639</v>
      </c>
      <c r="R23">
        <v>13.007344845235194</v>
      </c>
      <c r="S23">
        <v>8.1009547376664042</v>
      </c>
      <c r="T23">
        <v>0</v>
      </c>
      <c r="U23">
        <v>64.241422075237708</v>
      </c>
      <c r="V23">
        <v>4.3711022480058022</v>
      </c>
      <c r="W23">
        <v>10.679645641711231</v>
      </c>
      <c r="X23">
        <v>45.256304335346449</v>
      </c>
      <c r="Y23">
        <v>0</v>
      </c>
      <c r="Z23">
        <v>2.01070584</v>
      </c>
      <c r="AA23">
        <v>8.6042060000000014</v>
      </c>
      <c r="AB23">
        <v>12.121704815999999</v>
      </c>
      <c r="AC23">
        <v>8.9164694944000011</v>
      </c>
      <c r="AD23">
        <v>11.211743379200001</v>
      </c>
      <c r="AE23">
        <v>15.167135380800001</v>
      </c>
      <c r="AF23">
        <v>2.7224999999999993</v>
      </c>
      <c r="AG23">
        <v>4.4562086399999998</v>
      </c>
      <c r="AH23">
        <v>38.932306400000002</v>
      </c>
      <c r="AI23">
        <v>0.78111279999999994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2.2098803999999999</v>
      </c>
      <c r="AP23">
        <v>1.53274212</v>
      </c>
      <c r="AQ23">
        <v>7.8286499999999988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24.16474107661956</v>
      </c>
      <c r="BB23">
        <f t="shared" si="0"/>
        <v>721.66061591449443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5.0020842153091198</v>
      </c>
      <c r="L24">
        <v>319.99640623772484</v>
      </c>
      <c r="M24">
        <v>28.234554032801615</v>
      </c>
      <c r="N24">
        <v>36.243602362204726</v>
      </c>
      <c r="O24">
        <v>0</v>
      </c>
      <c r="P24">
        <v>38.199568321434505</v>
      </c>
      <c r="Q24">
        <v>3.3473863636363639</v>
      </c>
      <c r="R24">
        <v>13.007344845235194</v>
      </c>
      <c r="S24">
        <v>8.1009547376664042</v>
      </c>
      <c r="T24">
        <v>0</v>
      </c>
      <c r="U24">
        <v>64.241422075237708</v>
      </c>
      <c r="V24">
        <v>4.3711022480058022</v>
      </c>
      <c r="W24">
        <v>10.679645641711231</v>
      </c>
      <c r="X24">
        <v>45.256304335346449</v>
      </c>
      <c r="Y24">
        <v>0</v>
      </c>
      <c r="Z24">
        <v>2.01070584</v>
      </c>
      <c r="AA24">
        <v>8.6042060000000014</v>
      </c>
      <c r="AB24">
        <v>12.121704815999999</v>
      </c>
      <c r="AC24">
        <v>8.9164694944000011</v>
      </c>
      <c r="AD24">
        <v>11.211743379200001</v>
      </c>
      <c r="AE24">
        <v>15.167135380800001</v>
      </c>
      <c r="AF24">
        <v>2.7224999999999993</v>
      </c>
      <c r="AG24">
        <v>4.4562086399999998</v>
      </c>
      <c r="AH24">
        <v>38.932306400000002</v>
      </c>
      <c r="AI24">
        <v>0.78111279999999994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2.2098803999999999</v>
      </c>
      <c r="AP24">
        <v>1.53274212</v>
      </c>
      <c r="AQ24">
        <v>7.8286499999999988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24.16474107661956</v>
      </c>
      <c r="BB24">
        <f t="shared" si="0"/>
        <v>721.66061591449443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5.0020842153091198</v>
      </c>
      <c r="L25">
        <v>319.99640623772484</v>
      </c>
      <c r="M25">
        <v>28.234554032801615</v>
      </c>
      <c r="N25">
        <v>36.243602362204726</v>
      </c>
      <c r="O25">
        <v>0</v>
      </c>
      <c r="P25">
        <v>38.199568321434505</v>
      </c>
      <c r="Q25">
        <v>3.3473863636363639</v>
      </c>
      <c r="R25">
        <v>13.007344845235194</v>
      </c>
      <c r="S25">
        <v>8.1009547376664042</v>
      </c>
      <c r="T25">
        <v>0</v>
      </c>
      <c r="U25">
        <v>64.241422075237708</v>
      </c>
      <c r="V25">
        <v>4.3711022480058022</v>
      </c>
      <c r="W25">
        <v>10.679645641711231</v>
      </c>
      <c r="X25">
        <v>45.256304335346449</v>
      </c>
      <c r="Y25">
        <v>0</v>
      </c>
      <c r="Z25">
        <v>2.01070584</v>
      </c>
      <c r="AA25">
        <v>8.6042060000000014</v>
      </c>
      <c r="AB25">
        <v>12.121704815999999</v>
      </c>
      <c r="AC25">
        <v>8.9164694944000011</v>
      </c>
      <c r="AD25">
        <v>11.211743379200001</v>
      </c>
      <c r="AE25">
        <v>15.167135380800001</v>
      </c>
      <c r="AF25">
        <v>2.7224999999999993</v>
      </c>
      <c r="AG25">
        <v>4.4562086399999998</v>
      </c>
      <c r="AH25">
        <v>38.932306400000002</v>
      </c>
      <c r="AI25">
        <v>3.9055640000000005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2.2098803999999999</v>
      </c>
      <c r="AP25">
        <v>1.53274212</v>
      </c>
      <c r="AQ25">
        <v>7.8286499999999988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24.265973418219563</v>
      </c>
      <c r="BB25">
        <f t="shared" si="0"/>
        <v>724.68383477289444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5.0020474296665389</v>
      </c>
      <c r="L26">
        <v>319.99637394944006</v>
      </c>
      <c r="M26">
        <v>28.234554032801615</v>
      </c>
      <c r="N26">
        <v>36.243602362204726</v>
      </c>
      <c r="O26">
        <v>0</v>
      </c>
      <c r="P26">
        <v>38.199568321434505</v>
      </c>
      <c r="Q26">
        <v>3.3473863636363639</v>
      </c>
      <c r="R26">
        <v>13.007344845235194</v>
      </c>
      <c r="S26">
        <v>8.1009547376664042</v>
      </c>
      <c r="T26">
        <v>0</v>
      </c>
      <c r="U26">
        <v>64.241422075237708</v>
      </c>
      <c r="V26">
        <v>4.3711022480058022</v>
      </c>
      <c r="W26">
        <v>10.679645641711231</v>
      </c>
      <c r="X26">
        <v>45.256304335346449</v>
      </c>
      <c r="Y26">
        <v>0</v>
      </c>
      <c r="Z26">
        <v>2.01070584</v>
      </c>
      <c r="AA26">
        <v>8.6042060000000014</v>
      </c>
      <c r="AB26">
        <v>12.121704815999999</v>
      </c>
      <c r="AC26">
        <v>8.9164694944000011</v>
      </c>
      <c r="AD26">
        <v>11.211743379200001</v>
      </c>
      <c r="AE26">
        <v>15.167135380800001</v>
      </c>
      <c r="AF26">
        <v>2.7224999999999993</v>
      </c>
      <c r="AG26">
        <v>4.4562086399999998</v>
      </c>
      <c r="AH26">
        <v>38.932306400000002</v>
      </c>
      <c r="AI26">
        <v>3.9055640000000005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2.2098803999999999</v>
      </c>
      <c r="AP26">
        <v>1.53274212</v>
      </c>
      <c r="AQ26">
        <v>7.8286499999999988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24.265971452529055</v>
      </c>
      <c r="BB26">
        <f t="shared" si="0"/>
        <v>724.68376766465769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5.0020842153091198</v>
      </c>
      <c r="L27">
        <v>320.00230993843331</v>
      </c>
      <c r="M27">
        <v>28.234554032801615</v>
      </c>
      <c r="N27">
        <v>36.243602362204726</v>
      </c>
      <c r="O27">
        <v>0</v>
      </c>
      <c r="P27">
        <v>38.199568321434505</v>
      </c>
      <c r="Q27">
        <v>3.3479690544412612</v>
      </c>
      <c r="R27">
        <v>13.008635291226346</v>
      </c>
      <c r="S27">
        <v>8.1022622432859404</v>
      </c>
      <c r="T27">
        <v>0</v>
      </c>
      <c r="U27">
        <v>64.241422075237708</v>
      </c>
      <c r="V27">
        <v>4.3711022480058022</v>
      </c>
      <c r="W27">
        <v>10.679645641711231</v>
      </c>
      <c r="X27">
        <v>45.256304335346449</v>
      </c>
      <c r="Y27">
        <v>0</v>
      </c>
      <c r="Z27">
        <v>2.01070584</v>
      </c>
      <c r="AA27">
        <v>8.6042060000000014</v>
      </c>
      <c r="AB27">
        <v>12.121704815999999</v>
      </c>
      <c r="AC27">
        <v>8.9164694944000011</v>
      </c>
      <c r="AD27">
        <v>11.211743379200001</v>
      </c>
      <c r="AE27">
        <v>14.682190120000001</v>
      </c>
      <c r="AF27">
        <v>2.7224999999999993</v>
      </c>
      <c r="AG27">
        <v>4.4562086399999998</v>
      </c>
      <c r="AH27">
        <v>38.932306400000002</v>
      </c>
      <c r="AI27">
        <v>4.6866767999999999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2.2098803999999999</v>
      </c>
      <c r="AP27">
        <v>1.53274212</v>
      </c>
      <c r="AQ27">
        <v>7.8286499999999988</v>
      </c>
      <c r="AR27">
        <v>15.4111776</v>
      </c>
      <c r="AS27">
        <v>10.152601056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24.254815526326936</v>
      </c>
      <c r="BB27">
        <f t="shared" si="0"/>
        <v>724.35060689871102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5.0020842153091198</v>
      </c>
      <c r="L28">
        <v>320.00141892328861</v>
      </c>
      <c r="M28">
        <v>28.234554032801615</v>
      </c>
      <c r="N28">
        <v>36.243602362204726</v>
      </c>
      <c r="O28">
        <v>0</v>
      </c>
      <c r="P28">
        <v>38.199568321434505</v>
      </c>
      <c r="Q28">
        <v>3.3473863636363639</v>
      </c>
      <c r="R28">
        <v>13.007344845235194</v>
      </c>
      <c r="S28">
        <v>8.1009547376664042</v>
      </c>
      <c r="T28">
        <v>0</v>
      </c>
      <c r="U28">
        <v>64.241422075237708</v>
      </c>
      <c r="V28">
        <v>4.3711022480058022</v>
      </c>
      <c r="W28">
        <v>10.679645641711231</v>
      </c>
      <c r="X28">
        <v>45.256304335346449</v>
      </c>
      <c r="Y28">
        <v>0</v>
      </c>
      <c r="Z28">
        <v>2.01070584</v>
      </c>
      <c r="AA28">
        <v>8.6042060000000014</v>
      </c>
      <c r="AB28">
        <v>12.121704815999999</v>
      </c>
      <c r="AC28">
        <v>8.9164694944000011</v>
      </c>
      <c r="AD28">
        <v>11.211743379200001</v>
      </c>
      <c r="AE28">
        <v>14.564102799999999</v>
      </c>
      <c r="AF28">
        <v>2.7224999999999993</v>
      </c>
      <c r="AG28">
        <v>4.4562086399999998</v>
      </c>
      <c r="AH28">
        <v>38.932306400000002</v>
      </c>
      <c r="AI28">
        <v>15.231699599999999</v>
      </c>
      <c r="AJ28">
        <v>0</v>
      </c>
      <c r="AK28">
        <v>15.766649999999998</v>
      </c>
      <c r="AL28">
        <v>0</v>
      </c>
      <c r="AM28">
        <v>1.6196330857142853</v>
      </c>
      <c r="AN28">
        <v>0.66954999999999998</v>
      </c>
      <c r="AO28">
        <v>2.2098803999999999</v>
      </c>
      <c r="AP28">
        <v>1.53274212</v>
      </c>
      <c r="AQ28">
        <v>7.8286499999999988</v>
      </c>
      <c r="AR28">
        <v>15.4111776</v>
      </c>
      <c r="AS28">
        <v>10.152601056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24.644992431058689</v>
      </c>
      <c r="BB28">
        <f t="shared" si="0"/>
        <v>736.00292690213337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5.0021013568023465</v>
      </c>
      <c r="L29">
        <v>320.00141892328861</v>
      </c>
      <c r="M29">
        <v>28.234554032801615</v>
      </c>
      <c r="N29">
        <v>36.243602362204726</v>
      </c>
      <c r="O29">
        <v>0</v>
      </c>
      <c r="P29">
        <v>38.199568321434505</v>
      </c>
      <c r="Q29">
        <v>3.3473863636363639</v>
      </c>
      <c r="R29">
        <v>13.007344845235194</v>
      </c>
      <c r="S29">
        <v>8.1009547376664042</v>
      </c>
      <c r="T29">
        <v>0</v>
      </c>
      <c r="U29">
        <v>64.241422075237708</v>
      </c>
      <c r="V29">
        <v>4.3711022480058022</v>
      </c>
      <c r="W29">
        <v>10.679645641711231</v>
      </c>
      <c r="X29">
        <v>45.256304335346449</v>
      </c>
      <c r="Y29">
        <v>0</v>
      </c>
      <c r="Z29">
        <v>2.01070584</v>
      </c>
      <c r="AA29">
        <v>8.6042060000000014</v>
      </c>
      <c r="AB29">
        <v>12.121704815999999</v>
      </c>
      <c r="AC29">
        <v>8.9164694944000011</v>
      </c>
      <c r="AD29">
        <v>11.211743379200001</v>
      </c>
      <c r="AE29">
        <v>14.564102799999999</v>
      </c>
      <c r="AF29">
        <v>2.7224999999999993</v>
      </c>
      <c r="AG29">
        <v>4.4562086399999998</v>
      </c>
      <c r="AH29">
        <v>38.932306400000002</v>
      </c>
      <c r="AI29">
        <v>15.231699599999999</v>
      </c>
      <c r="AJ29">
        <v>0</v>
      </c>
      <c r="AK29">
        <v>15.766649999999998</v>
      </c>
      <c r="AL29">
        <v>0</v>
      </c>
      <c r="AM29">
        <v>1.6196330857142853</v>
      </c>
      <c r="AN29">
        <v>0.66954999999999998</v>
      </c>
      <c r="AO29">
        <v>2.2098803999999999</v>
      </c>
      <c r="AP29">
        <v>1.1397313199999999</v>
      </c>
      <c r="AQ29">
        <v>7.8286499999999988</v>
      </c>
      <c r="AR29">
        <v>15.4111776</v>
      </c>
      <c r="AS29">
        <v>10.152601056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24.632259559185702</v>
      </c>
      <c r="BB29">
        <f t="shared" si="0"/>
        <v>735.62266611549956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5.0021043730509822</v>
      </c>
      <c r="L30">
        <v>320.00141892328861</v>
      </c>
      <c r="M30">
        <v>28.234554032801615</v>
      </c>
      <c r="N30">
        <v>36.243602362204726</v>
      </c>
      <c r="O30">
        <v>0</v>
      </c>
      <c r="P30">
        <v>38.199568321434505</v>
      </c>
      <c r="Q30">
        <v>3.3473863636363639</v>
      </c>
      <c r="R30">
        <v>13.007344845235194</v>
      </c>
      <c r="S30">
        <v>8.1009547376664042</v>
      </c>
      <c r="T30">
        <v>0</v>
      </c>
      <c r="U30">
        <v>64.241422075237708</v>
      </c>
      <c r="V30">
        <v>4.3711022480058022</v>
      </c>
      <c r="W30">
        <v>10.679645641711231</v>
      </c>
      <c r="X30">
        <v>45.256304335346449</v>
      </c>
      <c r="Y30">
        <v>0</v>
      </c>
      <c r="Z30">
        <v>2.01070584</v>
      </c>
      <c r="AA30">
        <v>8.6042060000000014</v>
      </c>
      <c r="AB30">
        <v>12.121704815999999</v>
      </c>
      <c r="AC30">
        <v>8.9164694944000011</v>
      </c>
      <c r="AD30">
        <v>11.211743379200001</v>
      </c>
      <c r="AE30">
        <v>14.564102799999999</v>
      </c>
      <c r="AF30">
        <v>2.7224999999999993</v>
      </c>
      <c r="AG30">
        <v>4.4562086399999998</v>
      </c>
      <c r="AH30">
        <v>38.932306400000002</v>
      </c>
      <c r="AI30">
        <v>15.231699599999999</v>
      </c>
      <c r="AJ30">
        <v>0</v>
      </c>
      <c r="AK30">
        <v>15.766649999999998</v>
      </c>
      <c r="AL30">
        <v>0</v>
      </c>
      <c r="AM30">
        <v>1.6196330857142853</v>
      </c>
      <c r="AN30">
        <v>0.66954999999999998</v>
      </c>
      <c r="AO30">
        <v>2.2098803999999999</v>
      </c>
      <c r="AP30">
        <v>1.1397313199999999</v>
      </c>
      <c r="AQ30">
        <v>7.8286499999999988</v>
      </c>
      <c r="AR30">
        <v>15.4111776</v>
      </c>
      <c r="AS30">
        <v>10.152601056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24.632259657138601</v>
      </c>
      <c r="BB30">
        <f t="shared" si="0"/>
        <v>735.62266903379543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5.0021079693151558</v>
      </c>
      <c r="L31">
        <v>320.00141892328861</v>
      </c>
      <c r="M31">
        <v>28.234554032801615</v>
      </c>
      <c r="N31">
        <v>36.243602362204726</v>
      </c>
      <c r="O31">
        <v>0</v>
      </c>
      <c r="P31">
        <v>38.199568321434505</v>
      </c>
      <c r="Q31">
        <v>3.3473863636363639</v>
      </c>
      <c r="R31">
        <v>13.007344845235194</v>
      </c>
      <c r="S31">
        <v>8.1009547376664042</v>
      </c>
      <c r="T31">
        <v>0</v>
      </c>
      <c r="U31">
        <v>64.241422075237708</v>
      </c>
      <c r="V31">
        <v>4.3711022480058022</v>
      </c>
      <c r="W31">
        <v>10.679645641711231</v>
      </c>
      <c r="X31">
        <v>45.256304335346449</v>
      </c>
      <c r="Y31">
        <v>0</v>
      </c>
      <c r="Z31">
        <v>2.01070584</v>
      </c>
      <c r="AA31">
        <v>8.6042060000000014</v>
      </c>
      <c r="AB31">
        <v>12.121704815999999</v>
      </c>
      <c r="AC31">
        <v>8.9164694944000011</v>
      </c>
      <c r="AD31">
        <v>11.211743379200001</v>
      </c>
      <c r="AE31">
        <v>14.564102799999999</v>
      </c>
      <c r="AF31">
        <v>2.7224999999999993</v>
      </c>
      <c r="AG31">
        <v>4.4562086399999998</v>
      </c>
      <c r="AH31">
        <v>38.932306400000002</v>
      </c>
      <c r="AI31">
        <v>15.231699599999999</v>
      </c>
      <c r="AJ31">
        <v>0</v>
      </c>
      <c r="AK31">
        <v>15.766649999999998</v>
      </c>
      <c r="AL31">
        <v>0</v>
      </c>
      <c r="AM31">
        <v>1.6196330857142853</v>
      </c>
      <c r="AN31">
        <v>0.66954999999999998</v>
      </c>
      <c r="AO31">
        <v>2.2098803999999999</v>
      </c>
      <c r="AP31">
        <v>1.1397313199999999</v>
      </c>
      <c r="AQ31">
        <v>7.8286499999999988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24.620385693527549</v>
      </c>
      <c r="BB31">
        <f t="shared" si="0"/>
        <v>735.26806264207062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5.1466081484675383</v>
      </c>
      <c r="L32">
        <v>320.00141892328861</v>
      </c>
      <c r="M32">
        <v>28.234554032801615</v>
      </c>
      <c r="N32">
        <v>36.243602362204726</v>
      </c>
      <c r="O32">
        <v>0</v>
      </c>
      <c r="P32">
        <v>38.199568321434505</v>
      </c>
      <c r="Q32">
        <v>3.3473863636363639</v>
      </c>
      <c r="R32">
        <v>13.007344845235194</v>
      </c>
      <c r="S32">
        <v>8.1009547376664042</v>
      </c>
      <c r="T32">
        <v>0</v>
      </c>
      <c r="U32">
        <v>64.241422075237708</v>
      </c>
      <c r="V32">
        <v>4.3711022480058022</v>
      </c>
      <c r="W32">
        <v>10.679645641711231</v>
      </c>
      <c r="X32">
        <v>45.256304335346449</v>
      </c>
      <c r="Y32">
        <v>0</v>
      </c>
      <c r="Z32">
        <v>2.01070584</v>
      </c>
      <c r="AA32">
        <v>8.6042060000000014</v>
      </c>
      <c r="AB32">
        <v>12.121704815999999</v>
      </c>
      <c r="AC32">
        <v>8.9164694944000011</v>
      </c>
      <c r="AD32">
        <v>11.211743379200001</v>
      </c>
      <c r="AE32">
        <v>14.564102799999999</v>
      </c>
      <c r="AF32">
        <v>2.7224999999999993</v>
      </c>
      <c r="AG32">
        <v>4.4562086399999998</v>
      </c>
      <c r="AH32">
        <v>38.932306400000002</v>
      </c>
      <c r="AI32">
        <v>15.231699599999999</v>
      </c>
      <c r="AJ32">
        <v>0</v>
      </c>
      <c r="AK32">
        <v>15.766649999999998</v>
      </c>
      <c r="AL32">
        <v>0</v>
      </c>
      <c r="AM32">
        <v>1.6196330857142853</v>
      </c>
      <c r="AN32">
        <v>0.66954999999999998</v>
      </c>
      <c r="AO32">
        <v>2.2098803999999999</v>
      </c>
      <c r="AP32">
        <v>1.1397313199999999</v>
      </c>
      <c r="AQ32">
        <v>7.364729999999998</v>
      </c>
      <c r="AR32">
        <v>15.4111776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24.610036422955531</v>
      </c>
      <c r="BB32">
        <f t="shared" si="0"/>
        <v>734.95899209179493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5.1467292593853848</v>
      </c>
      <c r="L33">
        <v>320.00038688554895</v>
      </c>
      <c r="M33">
        <v>28.234554032801615</v>
      </c>
      <c r="N33">
        <v>36.243602362204726</v>
      </c>
      <c r="O33">
        <v>0</v>
      </c>
      <c r="P33">
        <v>38.199568321434505</v>
      </c>
      <c r="Q33">
        <v>3.3520444897959183</v>
      </c>
      <c r="R33">
        <v>12.586726915174641</v>
      </c>
      <c r="S33">
        <v>7.8387823881973251</v>
      </c>
      <c r="T33">
        <v>0</v>
      </c>
      <c r="U33">
        <v>64.241422075237708</v>
      </c>
      <c r="V33">
        <v>4.2272621978021974</v>
      </c>
      <c r="W33">
        <v>10.336544502617802</v>
      </c>
      <c r="X33">
        <v>43.78829088373714</v>
      </c>
      <c r="Y33">
        <v>0</v>
      </c>
      <c r="Z33">
        <v>2.01070584</v>
      </c>
      <c r="AA33">
        <v>8.6042060000000014</v>
      </c>
      <c r="AB33">
        <v>12.121704815999999</v>
      </c>
      <c r="AC33">
        <v>8.9164694944000011</v>
      </c>
      <c r="AD33">
        <v>11.211743379200001</v>
      </c>
      <c r="AE33">
        <v>14.564102799999999</v>
      </c>
      <c r="AF33">
        <v>2.7224999999999993</v>
      </c>
      <c r="AG33">
        <v>4.4562086399999998</v>
      </c>
      <c r="AH33">
        <v>38.932306400000002</v>
      </c>
      <c r="AI33">
        <v>15.231699599999999</v>
      </c>
      <c r="AJ33">
        <v>0</v>
      </c>
      <c r="AK33">
        <v>15.766649999999998</v>
      </c>
      <c r="AL33">
        <v>0</v>
      </c>
      <c r="AM33">
        <v>3.2392661714285707</v>
      </c>
      <c r="AN33">
        <v>0.66954999999999998</v>
      </c>
      <c r="AO33">
        <v>2.2098803999999999</v>
      </c>
      <c r="AP33">
        <v>1.1397313199999999</v>
      </c>
      <c r="AQ33">
        <v>5.2190999999999992</v>
      </c>
      <c r="AR33">
        <v>15.4111776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24.507723458442047</v>
      </c>
      <c r="BB33">
        <f t="shared" si="0"/>
        <v>731.90131042092435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5.1466081484675383</v>
      </c>
      <c r="L34">
        <v>320.00038688554895</v>
      </c>
      <c r="M34">
        <v>28.234554032801615</v>
      </c>
      <c r="N34">
        <v>36.243602362204726</v>
      </c>
      <c r="O34">
        <v>0</v>
      </c>
      <c r="P34">
        <v>38.199568321434505</v>
      </c>
      <c r="Q34">
        <v>3.3520444897959183</v>
      </c>
      <c r="R34">
        <v>12.586726915174641</v>
      </c>
      <c r="S34">
        <v>7.8387823881973251</v>
      </c>
      <c r="T34">
        <v>0</v>
      </c>
      <c r="U34">
        <v>64.241422075237708</v>
      </c>
      <c r="V34">
        <v>4.2264407881773396</v>
      </c>
      <c r="W34">
        <v>10.336544502617802</v>
      </c>
      <c r="X34">
        <v>43.78829088373714</v>
      </c>
      <c r="Y34">
        <v>0</v>
      </c>
      <c r="Z34">
        <v>2.01070584</v>
      </c>
      <c r="AA34">
        <v>8.6042060000000014</v>
      </c>
      <c r="AB34">
        <v>12.121704815999999</v>
      </c>
      <c r="AC34">
        <v>8.9164694944000011</v>
      </c>
      <c r="AD34">
        <v>11.211743379200001</v>
      </c>
      <c r="AE34">
        <v>14.564102799999999</v>
      </c>
      <c r="AF34">
        <v>2.7224999999999993</v>
      </c>
      <c r="AG34">
        <v>4.4562086399999998</v>
      </c>
      <c r="AH34">
        <v>38.932306400000002</v>
      </c>
      <c r="AI34">
        <v>2.3433383999999999</v>
      </c>
      <c r="AJ34">
        <v>0</v>
      </c>
      <c r="AK34">
        <v>15.766649999999998</v>
      </c>
      <c r="AL34">
        <v>0</v>
      </c>
      <c r="AM34">
        <v>3.2392661714285707</v>
      </c>
      <c r="AN34">
        <v>0.66954999999999998</v>
      </c>
      <c r="AO34">
        <v>2.2098803999999999</v>
      </c>
      <c r="AP34">
        <v>1.1397313199999999</v>
      </c>
      <c r="AQ34">
        <v>5.2190999999999992</v>
      </c>
      <c r="AR34">
        <v>15.4111776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24.090110168742175</v>
      </c>
      <c r="BB34">
        <f t="shared" si="0"/>
        <v>719.42961999008151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5.1365332538732007</v>
      </c>
      <c r="L35">
        <v>320.00038688554895</v>
      </c>
      <c r="M35">
        <v>28.234554032801615</v>
      </c>
      <c r="N35">
        <v>36.243602362204726</v>
      </c>
      <c r="O35">
        <v>0</v>
      </c>
      <c r="P35">
        <v>38.199568321434505</v>
      </c>
      <c r="Q35">
        <v>3.3520444897959183</v>
      </c>
      <c r="R35">
        <v>6.0046528349584687</v>
      </c>
      <c r="S35">
        <v>3.9991792662590324</v>
      </c>
      <c r="T35">
        <v>0</v>
      </c>
      <c r="U35">
        <v>64.241422075237708</v>
      </c>
      <c r="V35">
        <v>0</v>
      </c>
      <c r="W35">
        <v>5.0051673160357293</v>
      </c>
      <c r="X35">
        <v>14.996721166085798</v>
      </c>
      <c r="Y35">
        <v>0</v>
      </c>
      <c r="Z35">
        <v>2.01070584</v>
      </c>
      <c r="AA35">
        <v>8.6042060000000014</v>
      </c>
      <c r="AB35">
        <v>12.121704815999999</v>
      </c>
      <c r="AC35">
        <v>8.9164694944000011</v>
      </c>
      <c r="AD35">
        <v>11.211743379200001</v>
      </c>
      <c r="AE35">
        <v>14.564102799999999</v>
      </c>
      <c r="AF35">
        <v>2.7224999999999993</v>
      </c>
      <c r="AG35">
        <v>4.4562086399999998</v>
      </c>
      <c r="AH35">
        <v>46.718767679999999</v>
      </c>
      <c r="AI35">
        <v>0.78111279999999994</v>
      </c>
      <c r="AJ35">
        <v>0</v>
      </c>
      <c r="AK35">
        <v>15.766649999999998</v>
      </c>
      <c r="AL35">
        <v>0</v>
      </c>
      <c r="AM35">
        <v>3.2392661714285707</v>
      </c>
      <c r="AN35">
        <v>0.66954999999999998</v>
      </c>
      <c r="AO35">
        <v>2.2098803999999999</v>
      </c>
      <c r="AP35">
        <v>1.1397313199999999</v>
      </c>
      <c r="AQ35">
        <v>5.2190999999999992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22.711266332709645</v>
      </c>
      <c r="BB35">
        <f t="shared" si="0"/>
        <v>678.25155971695438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5.1364104077411215</v>
      </c>
      <c r="L36">
        <v>320.00038688554895</v>
      </c>
      <c r="M36">
        <v>28.234554032801615</v>
      </c>
      <c r="N36">
        <v>36.243602362204726</v>
      </c>
      <c r="O36">
        <v>0</v>
      </c>
      <c r="P36">
        <v>38.199568321434505</v>
      </c>
      <c r="Q36">
        <v>3.3520444897959183</v>
      </c>
      <c r="R36">
        <v>6.0046528349584687</v>
      </c>
      <c r="S36">
        <v>3.9991792662590324</v>
      </c>
      <c r="T36">
        <v>0</v>
      </c>
      <c r="U36">
        <v>64.241422075237708</v>
      </c>
      <c r="V36">
        <v>0</v>
      </c>
      <c r="W36">
        <v>5.0015118297872334</v>
      </c>
      <c r="X36">
        <v>14.996721166085798</v>
      </c>
      <c r="Y36">
        <v>0</v>
      </c>
      <c r="Z36">
        <v>2.01070584</v>
      </c>
      <c r="AA36">
        <v>8.6042060000000014</v>
      </c>
      <c r="AB36">
        <v>12.121704815999999</v>
      </c>
      <c r="AC36">
        <v>8.9164694944000011</v>
      </c>
      <c r="AD36">
        <v>11.211743379200001</v>
      </c>
      <c r="AE36">
        <v>14.564102799999999</v>
      </c>
      <c r="AF36">
        <v>2.7224999999999993</v>
      </c>
      <c r="AG36">
        <v>4.4562086399999998</v>
      </c>
      <c r="AH36">
        <v>46.718767679999999</v>
      </c>
      <c r="AI36">
        <v>0.78111279999999994</v>
      </c>
      <c r="AJ36">
        <v>0</v>
      </c>
      <c r="AK36">
        <v>15.766649999999998</v>
      </c>
      <c r="AL36">
        <v>0</v>
      </c>
      <c r="AM36">
        <v>3.2392661714285707</v>
      </c>
      <c r="AN36">
        <v>0.66954999999999998</v>
      </c>
      <c r="AO36">
        <v>2.2098803999999999</v>
      </c>
      <c r="AP36">
        <v>1.1397313199999999</v>
      </c>
      <c r="AQ36">
        <v>5.2190999999999992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22.711143930275401</v>
      </c>
      <c r="BB36">
        <f t="shared" si="0"/>
        <v>678.247903787008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5.1467292593853848</v>
      </c>
      <c r="L37">
        <v>320.00038688554895</v>
      </c>
      <c r="M37">
        <v>28.234554032801615</v>
      </c>
      <c r="N37">
        <v>36.243602362204726</v>
      </c>
      <c r="O37">
        <v>0</v>
      </c>
      <c r="P37">
        <v>38.199568321434505</v>
      </c>
      <c r="Q37">
        <v>3.3520444897959183</v>
      </c>
      <c r="R37">
        <v>6.0046528349584687</v>
      </c>
      <c r="S37">
        <v>3.9991792662590324</v>
      </c>
      <c r="T37">
        <v>0</v>
      </c>
      <c r="U37">
        <v>64.241422075237708</v>
      </c>
      <c r="V37">
        <v>0</v>
      </c>
      <c r="W37">
        <v>5.0015118297872334</v>
      </c>
      <c r="X37">
        <v>14.996721166085798</v>
      </c>
      <c r="Y37">
        <v>0</v>
      </c>
      <c r="Z37">
        <v>2.01070584</v>
      </c>
      <c r="AA37">
        <v>8.6042060000000014</v>
      </c>
      <c r="AB37">
        <v>12.121704815999999</v>
      </c>
      <c r="AC37">
        <v>8.9164694944000011</v>
      </c>
      <c r="AD37">
        <v>11.211743379200001</v>
      </c>
      <c r="AE37">
        <v>14.564102799999999</v>
      </c>
      <c r="AF37">
        <v>2.7224999999999993</v>
      </c>
      <c r="AG37">
        <v>4.4562086399999998</v>
      </c>
      <c r="AH37">
        <v>46.718767679999999</v>
      </c>
      <c r="AI37">
        <v>0.78111279999999994</v>
      </c>
      <c r="AJ37">
        <v>0</v>
      </c>
      <c r="AK37">
        <v>15.766649999999998</v>
      </c>
      <c r="AL37">
        <v>0</v>
      </c>
      <c r="AM37">
        <v>3.2392661714285707</v>
      </c>
      <c r="AN37">
        <v>0.66954999999999998</v>
      </c>
      <c r="AO37">
        <v>2.3000796000000001</v>
      </c>
      <c r="AP37">
        <v>1.1397313199999999</v>
      </c>
      <c r="AQ37">
        <v>5.2190999999999992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22.714400842891838</v>
      </c>
      <c r="BB37">
        <f t="shared" si="0"/>
        <v>678.34516492603598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5.1466081484675383</v>
      </c>
      <c r="L38">
        <v>320.00038688554895</v>
      </c>
      <c r="M38">
        <v>28.234554032801615</v>
      </c>
      <c r="N38">
        <v>36.243602362204726</v>
      </c>
      <c r="O38">
        <v>0</v>
      </c>
      <c r="P38">
        <v>38.199568321434505</v>
      </c>
      <c r="Q38">
        <v>3.3520444897959183</v>
      </c>
      <c r="R38">
        <v>6.0046528349584687</v>
      </c>
      <c r="S38">
        <v>3.9991792662590324</v>
      </c>
      <c r="T38">
        <v>0</v>
      </c>
      <c r="U38">
        <v>64.241422075237708</v>
      </c>
      <c r="V38">
        <v>0</v>
      </c>
      <c r="W38">
        <v>5.0015118297872334</v>
      </c>
      <c r="X38">
        <v>14.996721166085798</v>
      </c>
      <c r="Y38">
        <v>0</v>
      </c>
      <c r="Z38">
        <v>2.01070584</v>
      </c>
      <c r="AA38">
        <v>4.3103436480000008</v>
      </c>
      <c r="AB38">
        <v>12.121704815999999</v>
      </c>
      <c r="AC38">
        <v>8.9164694944000011</v>
      </c>
      <c r="AD38">
        <v>11.211743379200001</v>
      </c>
      <c r="AE38">
        <v>14.564102799999999</v>
      </c>
      <c r="AF38">
        <v>2.7224999999999993</v>
      </c>
      <c r="AG38">
        <v>4.4562086399999998</v>
      </c>
      <c r="AH38">
        <v>46.718767679999999</v>
      </c>
      <c r="AI38">
        <v>0.78111279999999994</v>
      </c>
      <c r="AJ38">
        <v>0</v>
      </c>
      <c r="AK38">
        <v>15.766649999999998</v>
      </c>
      <c r="AL38">
        <v>0</v>
      </c>
      <c r="AM38">
        <v>3.2392661714285707</v>
      </c>
      <c r="AN38">
        <v>0.66954999999999998</v>
      </c>
      <c r="AO38">
        <v>2.3000796000000001</v>
      </c>
      <c r="AP38">
        <v>1.1397313199999999</v>
      </c>
      <c r="AQ38">
        <v>2.6095499999999996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22.490726274360945</v>
      </c>
      <c r="BB38">
        <f t="shared" si="0"/>
        <v>671.66530603164892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5.1466887926517835</v>
      </c>
      <c r="L39">
        <v>320.00038688554895</v>
      </c>
      <c r="M39">
        <v>28.234554032801615</v>
      </c>
      <c r="N39">
        <v>36.243602362204726</v>
      </c>
      <c r="O39">
        <v>0</v>
      </c>
      <c r="P39">
        <v>38.199568321434505</v>
      </c>
      <c r="Q39">
        <v>3.3520444897959183</v>
      </c>
      <c r="R39">
        <v>6.0046528349584687</v>
      </c>
      <c r="S39">
        <v>3.9991792662590324</v>
      </c>
      <c r="T39">
        <v>0</v>
      </c>
      <c r="U39">
        <v>64.241422075237708</v>
      </c>
      <c r="V39">
        <v>0</v>
      </c>
      <c r="W39">
        <v>5.0015118297872334</v>
      </c>
      <c r="X39">
        <v>14.996721166085798</v>
      </c>
      <c r="Y39">
        <v>0</v>
      </c>
      <c r="Z39">
        <v>2.01070584</v>
      </c>
      <c r="AA39">
        <v>4.3103436480000008</v>
      </c>
      <c r="AB39">
        <v>12.121704815999999</v>
      </c>
      <c r="AC39">
        <v>8.9164694944000011</v>
      </c>
      <c r="AD39">
        <v>11.211743379200001</v>
      </c>
      <c r="AE39">
        <v>14.564102799999999</v>
      </c>
      <c r="AF39">
        <v>2.7224999999999993</v>
      </c>
      <c r="AG39">
        <v>4.4562086399999998</v>
      </c>
      <c r="AH39">
        <v>46.718767679999999</v>
      </c>
      <c r="AI39">
        <v>0.78111279999999994</v>
      </c>
      <c r="AJ39">
        <v>0</v>
      </c>
      <c r="AK39">
        <v>15.766649999999998</v>
      </c>
      <c r="AL39">
        <v>0</v>
      </c>
      <c r="AM39">
        <v>1.6196330857142853</v>
      </c>
      <c r="AN39">
        <v>0.66954999999999998</v>
      </c>
      <c r="AO39">
        <v>2.2549799999999998</v>
      </c>
      <c r="AP39">
        <v>2.90827992</v>
      </c>
      <c r="AQ39">
        <v>2.6095499999999996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22.527015005249442</v>
      </c>
      <c r="BB39">
        <f t="shared" si="0"/>
        <v>672.74903545923053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5.1467997800598591</v>
      </c>
      <c r="L40">
        <v>320.00038688554895</v>
      </c>
      <c r="M40">
        <v>28.234554032801615</v>
      </c>
      <c r="N40">
        <v>36.243602362204726</v>
      </c>
      <c r="O40">
        <v>0</v>
      </c>
      <c r="P40">
        <v>38.199568321434505</v>
      </c>
      <c r="Q40">
        <v>3.3520444897959183</v>
      </c>
      <c r="R40">
        <v>6.0046528349584687</v>
      </c>
      <c r="S40">
        <v>3.9991792662590324</v>
      </c>
      <c r="T40">
        <v>0</v>
      </c>
      <c r="U40">
        <v>64.241422075237708</v>
      </c>
      <c r="V40">
        <v>0</v>
      </c>
      <c r="W40">
        <v>5.0015118297872334</v>
      </c>
      <c r="X40">
        <v>14.996721166085798</v>
      </c>
      <c r="Y40">
        <v>0</v>
      </c>
      <c r="Z40">
        <v>2.01070584</v>
      </c>
      <c r="AA40">
        <v>4.3103436480000008</v>
      </c>
      <c r="AB40">
        <v>12.121704815999999</v>
      </c>
      <c r="AC40">
        <v>8.9164694944000011</v>
      </c>
      <c r="AD40">
        <v>11.211743379200001</v>
      </c>
      <c r="AE40">
        <v>14.564102799999999</v>
      </c>
      <c r="AF40">
        <v>2.7224999999999993</v>
      </c>
      <c r="AG40">
        <v>4.4562086399999998</v>
      </c>
      <c r="AH40">
        <v>46.718767679999999</v>
      </c>
      <c r="AI40">
        <v>0.78111279999999994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2.2549799999999998</v>
      </c>
      <c r="AP40">
        <v>2.90827992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22.389993131335007</v>
      </c>
      <c r="BB40">
        <f t="shared" si="0"/>
        <v>668.65698523483866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5.1466887926517835</v>
      </c>
      <c r="L41">
        <v>320.00038688554895</v>
      </c>
      <c r="M41">
        <v>28.234554032801615</v>
      </c>
      <c r="N41">
        <v>36.243602362204726</v>
      </c>
      <c r="O41">
        <v>0</v>
      </c>
      <c r="P41">
        <v>38.199568321434505</v>
      </c>
      <c r="Q41">
        <v>3.3520444897959183</v>
      </c>
      <c r="R41">
        <v>6.0046528349584687</v>
      </c>
      <c r="S41">
        <v>3.9991792662590324</v>
      </c>
      <c r="T41">
        <v>0</v>
      </c>
      <c r="U41">
        <v>64.241422075237708</v>
      </c>
      <c r="V41">
        <v>0</v>
      </c>
      <c r="W41">
        <v>5.0015118297872334</v>
      </c>
      <c r="X41">
        <v>15.000832260831398</v>
      </c>
      <c r="Y41">
        <v>0</v>
      </c>
      <c r="Z41">
        <v>2.01070584</v>
      </c>
      <c r="AA41">
        <v>4.3103436480000008</v>
      </c>
      <c r="AB41">
        <v>12.121704815999999</v>
      </c>
      <c r="AC41">
        <v>8.9164694944000011</v>
      </c>
      <c r="AD41">
        <v>11.211743379200001</v>
      </c>
      <c r="AE41">
        <v>14.564102799999999</v>
      </c>
      <c r="AF41">
        <v>2.7224999999999993</v>
      </c>
      <c r="AG41">
        <v>4.4562086399999998</v>
      </c>
      <c r="AH41">
        <v>46.718767679999999</v>
      </c>
      <c r="AI41">
        <v>0.78111279999999994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2.2549799999999998</v>
      </c>
      <c r="AP41">
        <v>2.90827992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22.390122742589892</v>
      </c>
      <c r="BB41">
        <f t="shared" si="0"/>
        <v>668.66085573092141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5.1467997800598591</v>
      </c>
      <c r="L42">
        <v>320.00038688554895</v>
      </c>
      <c r="M42">
        <v>28.234554032801615</v>
      </c>
      <c r="N42">
        <v>36.243602362204726</v>
      </c>
      <c r="O42">
        <v>0</v>
      </c>
      <c r="P42">
        <v>38.199568321434505</v>
      </c>
      <c r="Q42">
        <v>3.3520444897959183</v>
      </c>
      <c r="R42">
        <v>6.0046528349584687</v>
      </c>
      <c r="S42">
        <v>3.9991792662590324</v>
      </c>
      <c r="T42">
        <v>0</v>
      </c>
      <c r="U42">
        <v>64.241422075237708</v>
      </c>
      <c r="V42">
        <v>0</v>
      </c>
      <c r="W42">
        <v>5.0015118297872334</v>
      </c>
      <c r="X42">
        <v>15.000832260831398</v>
      </c>
      <c r="Y42">
        <v>0</v>
      </c>
      <c r="Z42">
        <v>2.01070584</v>
      </c>
      <c r="AA42">
        <v>4.3103436480000008</v>
      </c>
      <c r="AB42">
        <v>12.121704815999999</v>
      </c>
      <c r="AC42">
        <v>8.9164694944000011</v>
      </c>
      <c r="AD42">
        <v>11.211743379200001</v>
      </c>
      <c r="AE42">
        <v>15.167135380800001</v>
      </c>
      <c r="AF42">
        <v>2.7224999999999993</v>
      </c>
      <c r="AG42">
        <v>4.4562086399999998</v>
      </c>
      <c r="AH42">
        <v>46.718767679999999</v>
      </c>
      <c r="AI42">
        <v>0.78111279999999994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2.2549799999999998</v>
      </c>
      <c r="AP42">
        <v>1.3362367200000003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22.358730258269116</v>
      </c>
      <c r="BB42">
        <f t="shared" si="0"/>
        <v>667.72334858345016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5.1466904029772866</v>
      </c>
      <c r="L43">
        <v>320.00038688554895</v>
      </c>
      <c r="M43">
        <v>28.234554032801615</v>
      </c>
      <c r="N43">
        <v>36.243602362204726</v>
      </c>
      <c r="O43">
        <v>0</v>
      </c>
      <c r="P43">
        <v>38.199568321434505</v>
      </c>
      <c r="Q43">
        <v>3.3520444897959183</v>
      </c>
      <c r="R43">
        <v>6.0046528349584687</v>
      </c>
      <c r="S43">
        <v>3.9991792662590324</v>
      </c>
      <c r="T43">
        <v>0</v>
      </c>
      <c r="U43">
        <v>64.241422075237708</v>
      </c>
      <c r="V43">
        <v>0</v>
      </c>
      <c r="W43">
        <v>5.0015118297872334</v>
      </c>
      <c r="X43">
        <v>15.000832260831398</v>
      </c>
      <c r="Y43">
        <v>0</v>
      </c>
      <c r="Z43">
        <v>4.0214116799999999</v>
      </c>
      <c r="AA43">
        <v>4.3103436480000008</v>
      </c>
      <c r="AB43">
        <v>12.121704815999999</v>
      </c>
      <c r="AC43">
        <v>8.9164694944000011</v>
      </c>
      <c r="AD43">
        <v>11.211743379200001</v>
      </c>
      <c r="AE43">
        <v>15.167135380800001</v>
      </c>
      <c r="AF43">
        <v>2.7224999999999993</v>
      </c>
      <c r="AG43">
        <v>4.4562086399999998</v>
      </c>
      <c r="AH43">
        <v>46.718767679999999</v>
      </c>
      <c r="AI43">
        <v>4.2961203999999995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2.2549799999999998</v>
      </c>
      <c r="AP43">
        <v>1.3362367200000003</v>
      </c>
      <c r="AQ43">
        <v>0</v>
      </c>
      <c r="AR43">
        <v>15.4111776</v>
      </c>
      <c r="AS43">
        <v>10.152601056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22.516711541999811</v>
      </c>
      <c r="BB43">
        <f t="shared" si="0"/>
        <v>672.44133371423698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5.1466629924750089</v>
      </c>
      <c r="L44">
        <v>320.00396587806938</v>
      </c>
      <c r="M44">
        <v>28.234554032801615</v>
      </c>
      <c r="N44">
        <v>36.243602362204726</v>
      </c>
      <c r="O44">
        <v>0</v>
      </c>
      <c r="P44">
        <v>38.199568321434505</v>
      </c>
      <c r="Q44">
        <v>3.3473863636363639</v>
      </c>
      <c r="R44">
        <v>6.0025018394160581</v>
      </c>
      <c r="S44">
        <v>3.9998253129346315</v>
      </c>
      <c r="T44">
        <v>0</v>
      </c>
      <c r="U44">
        <v>64.241422075237708</v>
      </c>
      <c r="V44">
        <v>0</v>
      </c>
      <c r="W44">
        <v>5.0020317955997156</v>
      </c>
      <c r="X44">
        <v>14.997568188855047</v>
      </c>
      <c r="Y44">
        <v>0</v>
      </c>
      <c r="Z44">
        <v>4.0214116799999999</v>
      </c>
      <c r="AA44">
        <v>4.3103436480000008</v>
      </c>
      <c r="AB44">
        <v>12.121704815999999</v>
      </c>
      <c r="AC44">
        <v>8.9164694944000011</v>
      </c>
      <c r="AD44">
        <v>11.211743379200001</v>
      </c>
      <c r="AE44">
        <v>15.167135380800001</v>
      </c>
      <c r="AF44">
        <v>2.7224999999999993</v>
      </c>
      <c r="AG44">
        <v>4.4562086399999998</v>
      </c>
      <c r="AH44">
        <v>43.348508319999993</v>
      </c>
      <c r="AI44">
        <v>4.2961203999999995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2.2549799999999998</v>
      </c>
      <c r="AP44">
        <v>1.3362367200000003</v>
      </c>
      <c r="AQ44">
        <v>0</v>
      </c>
      <c r="AR44">
        <v>15.4111776</v>
      </c>
      <c r="AS44">
        <v>10.152601056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22.407270723705714</v>
      </c>
      <c r="BB44">
        <f t="shared" si="0"/>
        <v>669.175159573359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5.1466904029772866</v>
      </c>
      <c r="L45">
        <v>320.00396587806938</v>
      </c>
      <c r="M45">
        <v>28.234554032801615</v>
      </c>
      <c r="N45">
        <v>36.243602362204726</v>
      </c>
      <c r="O45">
        <v>0</v>
      </c>
      <c r="P45">
        <v>38.199568321434505</v>
      </c>
      <c r="Q45">
        <v>3.3473863636363639</v>
      </c>
      <c r="R45">
        <v>6.0025018394160581</v>
      </c>
      <c r="S45">
        <v>3.9998253129346315</v>
      </c>
      <c r="T45">
        <v>0</v>
      </c>
      <c r="U45">
        <v>64.241422075237708</v>
      </c>
      <c r="V45">
        <v>0</v>
      </c>
      <c r="W45">
        <v>5.0020317955997156</v>
      </c>
      <c r="X45">
        <v>14.997568188855047</v>
      </c>
      <c r="Y45">
        <v>0</v>
      </c>
      <c r="Z45">
        <v>4.0214116799999999</v>
      </c>
      <c r="AA45">
        <v>4.3103436480000008</v>
      </c>
      <c r="AB45">
        <v>12.121704815999999</v>
      </c>
      <c r="AC45">
        <v>8.9164694944000011</v>
      </c>
      <c r="AD45">
        <v>11.211743379200001</v>
      </c>
      <c r="AE45">
        <v>15.167135380800001</v>
      </c>
      <c r="AF45">
        <v>2.7224999999999993</v>
      </c>
      <c r="AG45">
        <v>4.4562086399999998</v>
      </c>
      <c r="AH45">
        <v>43.057968719999998</v>
      </c>
      <c r="AI45">
        <v>4.2961203999999995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2.2549799999999998</v>
      </c>
      <c r="AP45">
        <v>1.3362367200000003</v>
      </c>
      <c r="AQ45">
        <v>0</v>
      </c>
      <c r="AR45">
        <v>15.4111776</v>
      </c>
      <c r="AS45">
        <v>10.152601056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22.397858075612511</v>
      </c>
      <c r="BB45">
        <f t="shared" si="0"/>
        <v>668.8940600319545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5.1466629924750089</v>
      </c>
      <c r="L46">
        <v>320.00396587806938</v>
      </c>
      <c r="M46">
        <v>28.234554032801615</v>
      </c>
      <c r="N46">
        <v>36.243602362204726</v>
      </c>
      <c r="O46">
        <v>0</v>
      </c>
      <c r="P46">
        <v>38.199568321434505</v>
      </c>
      <c r="Q46">
        <v>3.3473863636363639</v>
      </c>
      <c r="R46">
        <v>6.0025018394160581</v>
      </c>
      <c r="S46">
        <v>3.9998253129346315</v>
      </c>
      <c r="T46">
        <v>0</v>
      </c>
      <c r="U46">
        <v>64.241422075237708</v>
      </c>
      <c r="V46">
        <v>0</v>
      </c>
      <c r="W46">
        <v>5.0020317955997156</v>
      </c>
      <c r="X46">
        <v>14.997568188855047</v>
      </c>
      <c r="Y46">
        <v>0</v>
      </c>
      <c r="Z46">
        <v>4.0214116799999999</v>
      </c>
      <c r="AA46">
        <v>4.3103436480000008</v>
      </c>
      <c r="AB46">
        <v>12.121704815999999</v>
      </c>
      <c r="AC46">
        <v>8.9164694944000011</v>
      </c>
      <c r="AD46">
        <v>11.211743379200001</v>
      </c>
      <c r="AE46">
        <v>15.167135380800001</v>
      </c>
      <c r="AF46">
        <v>2.7224999999999993</v>
      </c>
      <c r="AG46">
        <v>4.4562086399999998</v>
      </c>
      <c r="AH46">
        <v>43.057968719999998</v>
      </c>
      <c r="AI46">
        <v>4.2961203999999995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2.2549799999999998</v>
      </c>
      <c r="AP46">
        <v>1.3362367200000003</v>
      </c>
      <c r="AQ46">
        <v>0</v>
      </c>
      <c r="AR46">
        <v>15.4111776</v>
      </c>
      <c r="AS46">
        <v>10.152601056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22.397857179305717</v>
      </c>
      <c r="BB46">
        <f t="shared" si="0"/>
        <v>668.894033517759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5.1466904029772866</v>
      </c>
      <c r="L47">
        <v>320.00396587806938</v>
      </c>
      <c r="M47">
        <v>28.234554032801615</v>
      </c>
      <c r="N47">
        <v>36.243602362204726</v>
      </c>
      <c r="O47">
        <v>0</v>
      </c>
      <c r="P47">
        <v>38.199568321434505</v>
      </c>
      <c r="Q47">
        <v>3.3473863636363639</v>
      </c>
      <c r="R47">
        <v>13.007344845235194</v>
      </c>
      <c r="S47">
        <v>8.1009547376664042</v>
      </c>
      <c r="T47">
        <v>0</v>
      </c>
      <c r="U47">
        <v>64.241422075237708</v>
      </c>
      <c r="V47">
        <v>4.3699723032069979</v>
      </c>
      <c r="W47">
        <v>10.633424452267301</v>
      </c>
      <c r="X47">
        <v>45.25507338489561</v>
      </c>
      <c r="Y47">
        <v>0</v>
      </c>
      <c r="Z47">
        <v>4.0214116799999999</v>
      </c>
      <c r="AA47">
        <v>4.3103436480000008</v>
      </c>
      <c r="AB47">
        <v>12.121704815999999</v>
      </c>
      <c r="AC47">
        <v>8.9164694944000011</v>
      </c>
      <c r="AD47">
        <v>8.3893539599999993</v>
      </c>
      <c r="AE47">
        <v>15.167135380800001</v>
      </c>
      <c r="AF47">
        <v>2.7224999999999993</v>
      </c>
      <c r="AG47">
        <v>4.4562086399999998</v>
      </c>
      <c r="AH47">
        <v>43.057968719999998</v>
      </c>
      <c r="AI47">
        <v>4.2961203999999995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2.2549799999999998</v>
      </c>
      <c r="AP47">
        <v>1.3362367200000003</v>
      </c>
      <c r="AQ47">
        <v>0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23.95875895675487</v>
      </c>
      <c r="BB47">
        <f t="shared" si="0"/>
        <v>715.50912836647797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5.1466629924750089</v>
      </c>
      <c r="L48">
        <v>350.00317282598354</v>
      </c>
      <c r="M48">
        <v>28.234554032801615</v>
      </c>
      <c r="N48">
        <v>36.243602362204726</v>
      </c>
      <c r="O48">
        <v>0</v>
      </c>
      <c r="P48">
        <v>38.199568321434505</v>
      </c>
      <c r="Q48">
        <v>3.3473863636363639</v>
      </c>
      <c r="R48">
        <v>13.007344845235194</v>
      </c>
      <c r="S48">
        <v>8.1009547376664042</v>
      </c>
      <c r="T48">
        <v>0</v>
      </c>
      <c r="U48">
        <v>64.241422075237708</v>
      </c>
      <c r="V48">
        <v>4.3699723032069979</v>
      </c>
      <c r="W48">
        <v>10.679645641711231</v>
      </c>
      <c r="X48">
        <v>45.25507338489561</v>
      </c>
      <c r="Y48">
        <v>0</v>
      </c>
      <c r="Z48">
        <v>4.0214116799999999</v>
      </c>
      <c r="AA48">
        <v>2.4237199999999999</v>
      </c>
      <c r="AB48">
        <v>12.121704815999999</v>
      </c>
      <c r="AC48">
        <v>8.9164694944000011</v>
      </c>
      <c r="AD48">
        <v>8.3893539599999993</v>
      </c>
      <c r="AE48">
        <v>15.167135380800001</v>
      </c>
      <c r="AF48">
        <v>2.7224999999999993</v>
      </c>
      <c r="AG48">
        <v>4.4562086399999998</v>
      </c>
      <c r="AH48">
        <v>43.057968719999998</v>
      </c>
      <c r="AI48">
        <v>4.2961203999999995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2.2549799999999998</v>
      </c>
      <c r="AP48">
        <v>1.3362367200000003</v>
      </c>
      <c r="AQ48">
        <v>0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24.871103641745435</v>
      </c>
      <c r="BB48">
        <f t="shared" si="0"/>
        <v>742.75556076034331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5.1364615862845842</v>
      </c>
      <c r="L49">
        <v>380.00347319776517</v>
      </c>
      <c r="M49">
        <v>28.234554032801615</v>
      </c>
      <c r="N49">
        <v>36.243602362204726</v>
      </c>
      <c r="O49">
        <v>0</v>
      </c>
      <c r="P49">
        <v>38.199568321434505</v>
      </c>
      <c r="Q49">
        <v>3.3473863636363639</v>
      </c>
      <c r="R49">
        <v>13.007344845235194</v>
      </c>
      <c r="S49">
        <v>8.1009547376664042</v>
      </c>
      <c r="T49">
        <v>0</v>
      </c>
      <c r="U49">
        <v>64.241422075237708</v>
      </c>
      <c r="V49">
        <v>4.3699723032069979</v>
      </c>
      <c r="W49">
        <v>10.679645641711231</v>
      </c>
      <c r="X49">
        <v>45.25507338489561</v>
      </c>
      <c r="Y49">
        <v>0</v>
      </c>
      <c r="Z49">
        <v>4.0214116799999999</v>
      </c>
      <c r="AA49">
        <v>2.2055851999999998</v>
      </c>
      <c r="AB49">
        <v>12.121704815999999</v>
      </c>
      <c r="AC49">
        <v>8.9164694944000011</v>
      </c>
      <c r="AD49">
        <v>8.3893539599999993</v>
      </c>
      <c r="AE49">
        <v>15.167135380800001</v>
      </c>
      <c r="AF49">
        <v>2.7224999999999993</v>
      </c>
      <c r="AG49">
        <v>4.4562086399999998</v>
      </c>
      <c r="AH49">
        <v>43.057968719999998</v>
      </c>
      <c r="AI49">
        <v>4.2961203999999995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2.2549799999999998</v>
      </c>
      <c r="AP49">
        <v>1.3362367200000003</v>
      </c>
      <c r="AQ49">
        <v>0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25.835715412501706</v>
      </c>
      <c r="BB49">
        <f t="shared" si="0"/>
        <v>771.56291315517808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5.1365794513585525</v>
      </c>
      <c r="L50">
        <v>420.00411798283454</v>
      </c>
      <c r="M50">
        <v>28.234554032801615</v>
      </c>
      <c r="N50">
        <v>36.243602362204726</v>
      </c>
      <c r="O50">
        <v>0</v>
      </c>
      <c r="P50">
        <v>38.199568321434505</v>
      </c>
      <c r="Q50">
        <v>3.3473863636363639</v>
      </c>
      <c r="R50">
        <v>13.007344845235194</v>
      </c>
      <c r="S50">
        <v>8.1009547376664042</v>
      </c>
      <c r="T50">
        <v>0</v>
      </c>
      <c r="U50">
        <v>64.241422075237708</v>
      </c>
      <c r="V50">
        <v>4.3699723032069979</v>
      </c>
      <c r="W50">
        <v>10.679645641711231</v>
      </c>
      <c r="X50">
        <v>45.25507338489561</v>
      </c>
      <c r="Y50">
        <v>0</v>
      </c>
      <c r="Z50">
        <v>4.0214116799999999</v>
      </c>
      <c r="AA50">
        <v>0</v>
      </c>
      <c r="AB50">
        <v>12.121704815999999</v>
      </c>
      <c r="AC50">
        <v>8.9164694944000011</v>
      </c>
      <c r="AD50">
        <v>8.3893539599999993</v>
      </c>
      <c r="AE50">
        <v>15.167135380800001</v>
      </c>
      <c r="AF50">
        <v>2.7224999999999993</v>
      </c>
      <c r="AG50">
        <v>4.4562086399999998</v>
      </c>
      <c r="AH50">
        <v>43.057968719999998</v>
      </c>
      <c r="AI50">
        <v>4.2961203999999995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2.2549799999999998</v>
      </c>
      <c r="AP50">
        <v>1.3362367200000003</v>
      </c>
      <c r="AQ50">
        <v>0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27.060279037129838</v>
      </c>
      <c r="BB50">
        <f t="shared" si="0"/>
        <v>808.13352698069332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5.1364615862845842</v>
      </c>
      <c r="L51">
        <v>420.00411798283454</v>
      </c>
      <c r="M51">
        <v>28.234554032801615</v>
      </c>
      <c r="N51">
        <v>36.243602362204726</v>
      </c>
      <c r="O51">
        <v>0</v>
      </c>
      <c r="P51">
        <v>38.199568321434505</v>
      </c>
      <c r="Q51">
        <v>3.3473863636363639</v>
      </c>
      <c r="R51">
        <v>13.007344845235194</v>
      </c>
      <c r="S51">
        <v>8.1009547376664042</v>
      </c>
      <c r="T51">
        <v>0</v>
      </c>
      <c r="U51">
        <v>64.241422075237708</v>
      </c>
      <c r="V51">
        <v>4.3699723032069979</v>
      </c>
      <c r="W51">
        <v>10.679645641711231</v>
      </c>
      <c r="X51">
        <v>45.25507338489561</v>
      </c>
      <c r="Y51">
        <v>0</v>
      </c>
      <c r="Z51">
        <v>4.0214116799999999</v>
      </c>
      <c r="AA51">
        <v>0</v>
      </c>
      <c r="AB51">
        <v>12.121704815999999</v>
      </c>
      <c r="AC51">
        <v>8.9164694944000011</v>
      </c>
      <c r="AD51">
        <v>8.3893539599999993</v>
      </c>
      <c r="AE51">
        <v>15.167135380800001</v>
      </c>
      <c r="AF51">
        <v>2.7224999999999993</v>
      </c>
      <c r="AG51">
        <v>4.4562086399999998</v>
      </c>
      <c r="AH51">
        <v>43.057968719999998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2.2549799999999998</v>
      </c>
      <c r="AP51">
        <v>1.3362367200000003</v>
      </c>
      <c r="AQ51">
        <v>0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26.921080983955775</v>
      </c>
      <c r="BB51">
        <f t="shared" si="0"/>
        <v>803.97648676879339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5.1365794513585525</v>
      </c>
      <c r="L52">
        <v>429.99549169120547</v>
      </c>
      <c r="M52">
        <v>28.234554032801615</v>
      </c>
      <c r="N52">
        <v>36.243602362204726</v>
      </c>
      <c r="O52">
        <v>0</v>
      </c>
      <c r="P52">
        <v>38.199568321434505</v>
      </c>
      <c r="Q52">
        <v>3.3473863636363639</v>
      </c>
      <c r="R52">
        <v>13.007344845235194</v>
      </c>
      <c r="S52">
        <v>8.1009547376664042</v>
      </c>
      <c r="T52">
        <v>0</v>
      </c>
      <c r="U52">
        <v>64.241422075237708</v>
      </c>
      <c r="V52">
        <v>4.3699723032069979</v>
      </c>
      <c r="W52">
        <v>10.679645641711231</v>
      </c>
      <c r="X52">
        <v>45.25507338489561</v>
      </c>
      <c r="Y52">
        <v>0</v>
      </c>
      <c r="Z52">
        <v>3.8135239999999992</v>
      </c>
      <c r="AA52">
        <v>0</v>
      </c>
      <c r="AB52">
        <v>12.121704815999999</v>
      </c>
      <c r="AC52">
        <v>8.9164694944000011</v>
      </c>
      <c r="AD52">
        <v>8.3893539599999993</v>
      </c>
      <c r="AE52">
        <v>15.167135380800001</v>
      </c>
      <c r="AF52">
        <v>2.7224999999999993</v>
      </c>
      <c r="AG52">
        <v>4.4562086399999998</v>
      </c>
      <c r="AH52">
        <v>43.057968719999998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2.2549799999999998</v>
      </c>
      <c r="AP52">
        <v>1.3362367200000003</v>
      </c>
      <c r="AQ52">
        <v>0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27.238147394564976</v>
      </c>
      <c r="BB52">
        <f t="shared" si="0"/>
        <v>813.44302425162914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5.1364615862845842</v>
      </c>
      <c r="L53">
        <v>449.99661210258836</v>
      </c>
      <c r="M53">
        <v>28.234554032801615</v>
      </c>
      <c r="N53">
        <v>36.243602362204726</v>
      </c>
      <c r="O53">
        <v>0</v>
      </c>
      <c r="P53">
        <v>38.199568321434505</v>
      </c>
      <c r="Q53">
        <v>3.3473863636363639</v>
      </c>
      <c r="R53">
        <v>13.007344845235194</v>
      </c>
      <c r="S53">
        <v>8.1009547376664042</v>
      </c>
      <c r="T53">
        <v>0</v>
      </c>
      <c r="U53">
        <v>64.241422075237708</v>
      </c>
      <c r="V53">
        <v>4.3699723032069979</v>
      </c>
      <c r="W53">
        <v>10.679645641711231</v>
      </c>
      <c r="X53">
        <v>45.25507338489561</v>
      </c>
      <c r="Y53">
        <v>0</v>
      </c>
      <c r="Z53">
        <v>2.01070584</v>
      </c>
      <c r="AA53">
        <v>0</v>
      </c>
      <c r="AB53">
        <v>12.121704815999999</v>
      </c>
      <c r="AC53">
        <v>8.9164694944000011</v>
      </c>
      <c r="AD53">
        <v>8.3893539599999993</v>
      </c>
      <c r="AE53">
        <v>15.167135380800001</v>
      </c>
      <c r="AF53">
        <v>2.7224999999999993</v>
      </c>
      <c r="AG53">
        <v>4.4562086399999998</v>
      </c>
      <c r="AH53">
        <v>44.975530079999999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2.2549799999999998</v>
      </c>
      <c r="AP53">
        <v>1.3362367200000003</v>
      </c>
      <c r="AQ53">
        <v>0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27.889819516505845</v>
      </c>
      <c r="BB53">
        <f t="shared" si="0"/>
        <v>832.90709787599712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5.1365794513585525</v>
      </c>
      <c r="L54">
        <v>449.99661210258836</v>
      </c>
      <c r="M54">
        <v>28.234554032801615</v>
      </c>
      <c r="N54">
        <v>36.243602362204726</v>
      </c>
      <c r="O54">
        <v>0</v>
      </c>
      <c r="P54">
        <v>38.199568321434505</v>
      </c>
      <c r="Q54">
        <v>3.3473863636363639</v>
      </c>
      <c r="R54">
        <v>13.007344845235194</v>
      </c>
      <c r="S54">
        <v>8.1009547376664042</v>
      </c>
      <c r="T54">
        <v>0</v>
      </c>
      <c r="U54">
        <v>64.241422075237708</v>
      </c>
      <c r="V54">
        <v>4.3699723032069979</v>
      </c>
      <c r="W54">
        <v>10.679645641711231</v>
      </c>
      <c r="X54">
        <v>45.25507338489561</v>
      </c>
      <c r="Y54">
        <v>0</v>
      </c>
      <c r="Z54">
        <v>2.01070584</v>
      </c>
      <c r="AA54">
        <v>0</v>
      </c>
      <c r="AB54">
        <v>12.121704815999999</v>
      </c>
      <c r="AC54">
        <v>8.9164694944000011</v>
      </c>
      <c r="AD54">
        <v>8.3893539599999993</v>
      </c>
      <c r="AE54">
        <v>15.167135380800001</v>
      </c>
      <c r="AF54">
        <v>2.7224999999999993</v>
      </c>
      <c r="AG54">
        <v>4.4562086399999998</v>
      </c>
      <c r="AH54">
        <v>46.718767679999999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2.2549799999999998</v>
      </c>
      <c r="AP54">
        <v>1.3362367200000003</v>
      </c>
      <c r="AQ54">
        <v>2.6095499999999996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28.030853709679917</v>
      </c>
      <c r="BB54">
        <f t="shared" si="0"/>
        <v>837.11896914789713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5.1364615862845842</v>
      </c>
      <c r="L55">
        <v>449.99661210258836</v>
      </c>
      <c r="M55">
        <v>28.234554032801615</v>
      </c>
      <c r="N55">
        <v>36.243602362204726</v>
      </c>
      <c r="O55">
        <v>0</v>
      </c>
      <c r="P55">
        <v>38.199568321434505</v>
      </c>
      <c r="Q55">
        <v>3.3473863636363639</v>
      </c>
      <c r="R55">
        <v>13.007344845235194</v>
      </c>
      <c r="S55">
        <v>8.1009547376664042</v>
      </c>
      <c r="T55">
        <v>0</v>
      </c>
      <c r="U55">
        <v>64.241422075237708</v>
      </c>
      <c r="V55">
        <v>4.3295122767203509</v>
      </c>
      <c r="W55">
        <v>10.679645641711231</v>
      </c>
      <c r="X55">
        <v>45.25507338489561</v>
      </c>
      <c r="Y55">
        <v>0</v>
      </c>
      <c r="Z55">
        <v>2.01070584</v>
      </c>
      <c r="AA55">
        <v>0</v>
      </c>
      <c r="AB55">
        <v>12.121704815999999</v>
      </c>
      <c r="AC55">
        <v>8.9164694944000011</v>
      </c>
      <c r="AD55">
        <v>8.3893539599999993</v>
      </c>
      <c r="AE55">
        <v>15.167135380800001</v>
      </c>
      <c r="AF55">
        <v>2.7224999999999993</v>
      </c>
      <c r="AG55">
        <v>4.4562086399999998</v>
      </c>
      <c r="AH55">
        <v>46.718767679999999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2.2549799999999998</v>
      </c>
      <c r="AP55">
        <v>2.90827992</v>
      </c>
      <c r="AQ55">
        <v>5.2190999999999992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28.165022664949809</v>
      </c>
      <c r="BB55">
        <f t="shared" si="0"/>
        <v>841.12581550106677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5.1365794513585525</v>
      </c>
      <c r="L56">
        <v>399.99667131161817</v>
      </c>
      <c r="M56">
        <v>28.234554032801615</v>
      </c>
      <c r="N56">
        <v>36.243602362204726</v>
      </c>
      <c r="O56">
        <v>0</v>
      </c>
      <c r="P56">
        <v>38.199568321434505</v>
      </c>
      <c r="Q56">
        <v>3.3473863636363639</v>
      </c>
      <c r="R56">
        <v>13.007344845235194</v>
      </c>
      <c r="S56">
        <v>8.1009547376664042</v>
      </c>
      <c r="T56">
        <v>0</v>
      </c>
      <c r="U56">
        <v>64.241422075237708</v>
      </c>
      <c r="V56">
        <v>4.3711022480058022</v>
      </c>
      <c r="W56">
        <v>10.679645641711231</v>
      </c>
      <c r="X56">
        <v>45.25507338489561</v>
      </c>
      <c r="Y56">
        <v>0</v>
      </c>
      <c r="Z56">
        <v>2.01070584</v>
      </c>
      <c r="AA56">
        <v>4.3103436480000008</v>
      </c>
      <c r="AB56">
        <v>12.121704815999999</v>
      </c>
      <c r="AC56">
        <v>8.9164694944000011</v>
      </c>
      <c r="AD56">
        <v>8.3893539599999993</v>
      </c>
      <c r="AE56">
        <v>14.760914999999999</v>
      </c>
      <c r="AF56">
        <v>2.7224999999999993</v>
      </c>
      <c r="AG56">
        <v>4.4562086399999998</v>
      </c>
      <c r="AH56">
        <v>46.718767679999999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2.2549799999999998</v>
      </c>
      <c r="AP56">
        <v>2.90827992</v>
      </c>
      <c r="AQ56">
        <v>5.2190999999999992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26.672869702879638</v>
      </c>
      <c r="BB56">
        <f t="shared" si="0"/>
        <v>796.56385877572609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5.0020264939103392</v>
      </c>
      <c r="L57">
        <v>419.99633422476654</v>
      </c>
      <c r="M57">
        <v>28.234554032801615</v>
      </c>
      <c r="N57">
        <v>36.243602362204726</v>
      </c>
      <c r="O57">
        <v>0</v>
      </c>
      <c r="P57">
        <v>38.199568321434505</v>
      </c>
      <c r="Q57">
        <v>3.3473863636363639</v>
      </c>
      <c r="R57">
        <v>13.007344845235194</v>
      </c>
      <c r="S57">
        <v>8.1009547376664042</v>
      </c>
      <c r="T57">
        <v>0</v>
      </c>
      <c r="U57">
        <v>64.241422075237708</v>
      </c>
      <c r="V57">
        <v>4.3711022480058022</v>
      </c>
      <c r="W57">
        <v>10.679645641711231</v>
      </c>
      <c r="X57">
        <v>45.25507338489561</v>
      </c>
      <c r="Y57">
        <v>0</v>
      </c>
      <c r="Z57">
        <v>2.01070584</v>
      </c>
      <c r="AA57">
        <v>4.3103436480000008</v>
      </c>
      <c r="AB57">
        <v>12.121704815999999</v>
      </c>
      <c r="AC57">
        <v>8.9164694944000011</v>
      </c>
      <c r="AD57">
        <v>8.3893539599999993</v>
      </c>
      <c r="AE57">
        <v>14.760914999999999</v>
      </c>
      <c r="AF57">
        <v>2.7224999999999993</v>
      </c>
      <c r="AG57">
        <v>4.4562086399999998</v>
      </c>
      <c r="AH57">
        <v>46.718767679999999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2.2549799999999998</v>
      </c>
      <c r="AP57">
        <v>1.3362367200000003</v>
      </c>
      <c r="AQ57">
        <v>5.2190999999999992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27.265564945290468</v>
      </c>
      <c r="BB57">
        <f t="shared" si="0"/>
        <v>814.26423028901536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5.0020358290099605</v>
      </c>
      <c r="L58">
        <v>479.99554316879494</v>
      </c>
      <c r="M58">
        <v>28.234554032801615</v>
      </c>
      <c r="N58">
        <v>36.243602362204726</v>
      </c>
      <c r="O58">
        <v>0</v>
      </c>
      <c r="P58">
        <v>38.199568321434505</v>
      </c>
      <c r="Q58">
        <v>3.3473863636363639</v>
      </c>
      <c r="R58">
        <v>13.007344845235194</v>
      </c>
      <c r="S58">
        <v>8.1009547376664042</v>
      </c>
      <c r="T58">
        <v>0</v>
      </c>
      <c r="U58">
        <v>64.241422075237708</v>
      </c>
      <c r="V58">
        <v>4.3711022480058022</v>
      </c>
      <c r="W58">
        <v>10.679645641711231</v>
      </c>
      <c r="X58">
        <v>45.25507338489561</v>
      </c>
      <c r="Y58">
        <v>0</v>
      </c>
      <c r="Z58">
        <v>2.01070584</v>
      </c>
      <c r="AA58">
        <v>8.6206872959999981</v>
      </c>
      <c r="AB58">
        <v>12.121704815999999</v>
      </c>
      <c r="AC58">
        <v>8.9164694944000011</v>
      </c>
      <c r="AD58">
        <v>8.3893539599999993</v>
      </c>
      <c r="AE58">
        <v>14.760914999999999</v>
      </c>
      <c r="AF58">
        <v>2.7224999999999993</v>
      </c>
      <c r="AG58">
        <v>4.4562086399999998</v>
      </c>
      <c r="AH58">
        <v>46.718767679999999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2.2549799999999998</v>
      </c>
      <c r="AP58">
        <v>1.3362367200000003</v>
      </c>
      <c r="AQ58">
        <v>5.2190999999999992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29.349266928804877</v>
      </c>
      <c r="BB58">
        <f t="shared" si="0"/>
        <v>876.49009023262897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5.002013428801745</v>
      </c>
      <c r="L59">
        <v>539.99603057815966</v>
      </c>
      <c r="M59">
        <v>28.234554032801615</v>
      </c>
      <c r="N59">
        <v>36.243602362204726</v>
      </c>
      <c r="O59">
        <v>0</v>
      </c>
      <c r="P59">
        <v>38.199568321434505</v>
      </c>
      <c r="Q59">
        <v>3.3473863636363639</v>
      </c>
      <c r="R59">
        <v>13.007344845235194</v>
      </c>
      <c r="S59">
        <v>8.1009547376664042</v>
      </c>
      <c r="T59">
        <v>0</v>
      </c>
      <c r="U59">
        <v>64.241422075237708</v>
      </c>
      <c r="V59">
        <v>4.3711022480058022</v>
      </c>
      <c r="W59">
        <v>10.679645641711231</v>
      </c>
      <c r="X59">
        <v>45.25507338489561</v>
      </c>
      <c r="Y59">
        <v>0</v>
      </c>
      <c r="Z59">
        <v>2.01070584</v>
      </c>
      <c r="AA59">
        <v>8.6206872959999981</v>
      </c>
      <c r="AB59">
        <v>12.121704815999999</v>
      </c>
      <c r="AC59">
        <v>8.9164694944000011</v>
      </c>
      <c r="AD59">
        <v>8.3893539599999993</v>
      </c>
      <c r="AE59">
        <v>14.760914999999999</v>
      </c>
      <c r="AF59">
        <v>2.7224999999999993</v>
      </c>
      <c r="AG59">
        <v>4.4562086399999998</v>
      </c>
      <c r="AH59">
        <v>46.718767679999999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2.2549799999999998</v>
      </c>
      <c r="AP59">
        <v>1.3362367200000003</v>
      </c>
      <c r="AQ59">
        <v>7.8286499999999988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31.377762271971452</v>
      </c>
      <c r="BB59">
        <f t="shared" si="0"/>
        <v>937.07160989861893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9.4150232619595773</v>
      </c>
      <c r="L60">
        <v>578.49247468354429</v>
      </c>
      <c r="M60">
        <v>28.234554032801615</v>
      </c>
      <c r="N60">
        <v>36.243602362204726</v>
      </c>
      <c r="O60">
        <v>0</v>
      </c>
      <c r="P60">
        <v>38.199568321434505</v>
      </c>
      <c r="Q60">
        <v>3.3473863636363639</v>
      </c>
      <c r="R60">
        <v>13.007344845235194</v>
      </c>
      <c r="S60">
        <v>8.1009547376664042</v>
      </c>
      <c r="T60">
        <v>0</v>
      </c>
      <c r="U60">
        <v>64.241422075237708</v>
      </c>
      <c r="V60">
        <v>4.3711022480058022</v>
      </c>
      <c r="W60">
        <v>10.679645641711231</v>
      </c>
      <c r="X60">
        <v>45.25507338489561</v>
      </c>
      <c r="Y60">
        <v>0</v>
      </c>
      <c r="Z60">
        <v>2.01070584</v>
      </c>
      <c r="AA60">
        <v>8.6206872959999981</v>
      </c>
      <c r="AB60">
        <v>12.121704815999999</v>
      </c>
      <c r="AC60">
        <v>8.9164694944000011</v>
      </c>
      <c r="AD60">
        <v>8.3893539599999993</v>
      </c>
      <c r="AE60">
        <v>14.760914999999999</v>
      </c>
      <c r="AF60">
        <v>2.7224999999999993</v>
      </c>
      <c r="AG60">
        <v>4.4562086399999998</v>
      </c>
      <c r="AH60">
        <v>46.718767679999999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2.2549799999999998</v>
      </c>
      <c r="AP60">
        <v>1.3362367200000003</v>
      </c>
      <c r="AQ60">
        <v>7.8286499999999988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32.76802577649552</v>
      </c>
      <c r="BB60">
        <f t="shared" si="0"/>
        <v>978.5908003326374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9.4150232619595773</v>
      </c>
      <c r="L61">
        <v>578.49247468354429</v>
      </c>
      <c r="M61">
        <v>28.234554032801615</v>
      </c>
      <c r="N61">
        <v>36.243602362204726</v>
      </c>
      <c r="O61">
        <v>0</v>
      </c>
      <c r="P61">
        <v>38.199568321434505</v>
      </c>
      <c r="Q61">
        <v>3.3473863636363639</v>
      </c>
      <c r="R61">
        <v>13.007344845235194</v>
      </c>
      <c r="S61">
        <v>8.1009547376664042</v>
      </c>
      <c r="T61">
        <v>0</v>
      </c>
      <c r="U61">
        <v>64.241422075237708</v>
      </c>
      <c r="V61">
        <v>4.3711022480058022</v>
      </c>
      <c r="W61">
        <v>10.679645641711231</v>
      </c>
      <c r="X61">
        <v>45.25507338489561</v>
      </c>
      <c r="Y61">
        <v>0</v>
      </c>
      <c r="Z61">
        <v>2.01070584</v>
      </c>
      <c r="AA61">
        <v>8.6206872959999981</v>
      </c>
      <c r="AB61">
        <v>12.121704815999999</v>
      </c>
      <c r="AC61">
        <v>8.9164694944000011</v>
      </c>
      <c r="AD61">
        <v>5.5929026400000001</v>
      </c>
      <c r="AE61">
        <v>14.760914999999999</v>
      </c>
      <c r="AF61">
        <v>2.7224999999999993</v>
      </c>
      <c r="AG61">
        <v>4.4562086399999998</v>
      </c>
      <c r="AH61">
        <v>46.718767679999999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2.2549799999999998</v>
      </c>
      <c r="AP61">
        <v>1.3362367200000003</v>
      </c>
      <c r="AQ61">
        <v>7.8286499999999988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32.677420986895527</v>
      </c>
      <c r="BB61">
        <f t="shared" si="0"/>
        <v>975.88495380223742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9.4150232619595773</v>
      </c>
      <c r="L62">
        <v>578.49247468354429</v>
      </c>
      <c r="M62">
        <v>28.234554032801615</v>
      </c>
      <c r="N62">
        <v>36.243602362204726</v>
      </c>
      <c r="O62">
        <v>0</v>
      </c>
      <c r="P62">
        <v>38.199568321434505</v>
      </c>
      <c r="Q62">
        <v>3.3473863636363639</v>
      </c>
      <c r="R62">
        <v>13.007344845235194</v>
      </c>
      <c r="S62">
        <v>8.1009547376664042</v>
      </c>
      <c r="T62">
        <v>0</v>
      </c>
      <c r="U62">
        <v>64.241422075237708</v>
      </c>
      <c r="V62">
        <v>4.3711022480058022</v>
      </c>
      <c r="W62">
        <v>10.679645641711231</v>
      </c>
      <c r="X62">
        <v>45.25507338489561</v>
      </c>
      <c r="Y62">
        <v>0</v>
      </c>
      <c r="Z62">
        <v>2.01070584</v>
      </c>
      <c r="AA62">
        <v>8.6206872959999981</v>
      </c>
      <c r="AB62">
        <v>12.121704815999999</v>
      </c>
      <c r="AC62">
        <v>8.9164694944000011</v>
      </c>
      <c r="AD62">
        <v>2.7964513200000001</v>
      </c>
      <c r="AE62">
        <v>14.327928159999999</v>
      </c>
      <c r="AF62">
        <v>2.7224999999999993</v>
      </c>
      <c r="AG62">
        <v>4.4562086399999998</v>
      </c>
      <c r="AH62">
        <v>46.718767679999999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2.2549799999999998</v>
      </c>
      <c r="AP62">
        <v>1.3362367200000003</v>
      </c>
      <c r="AQ62">
        <v>7.8286499999999988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32.572787153695529</v>
      </c>
      <c r="BB62">
        <f t="shared" si="0"/>
        <v>972.76014947543729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9.4150232619595773</v>
      </c>
      <c r="L63">
        <v>578.49247468354429</v>
      </c>
      <c r="M63">
        <v>28.234554032801615</v>
      </c>
      <c r="N63">
        <v>36.243602362204726</v>
      </c>
      <c r="O63">
        <v>0</v>
      </c>
      <c r="P63">
        <v>38.199568321434505</v>
      </c>
      <c r="Q63">
        <v>3.3473863636363639</v>
      </c>
      <c r="R63">
        <v>13.007344845235194</v>
      </c>
      <c r="S63">
        <v>8.1009547376664042</v>
      </c>
      <c r="T63">
        <v>0</v>
      </c>
      <c r="U63">
        <v>64.241422075237708</v>
      </c>
      <c r="V63">
        <v>4.3711022480058022</v>
      </c>
      <c r="W63">
        <v>10.679645641711231</v>
      </c>
      <c r="X63">
        <v>45.25507338489561</v>
      </c>
      <c r="Y63">
        <v>0</v>
      </c>
      <c r="Z63">
        <v>2.01070584</v>
      </c>
      <c r="AA63">
        <v>12.931030944000002</v>
      </c>
      <c r="AB63">
        <v>12.121704815999999</v>
      </c>
      <c r="AC63">
        <v>8.9164694944000011</v>
      </c>
      <c r="AD63">
        <v>2.7964513200000001</v>
      </c>
      <c r="AE63">
        <v>13.9736662</v>
      </c>
      <c r="AF63">
        <v>2.7224999999999993</v>
      </c>
      <c r="AG63">
        <v>4.4562086399999998</v>
      </c>
      <c r="AH63">
        <v>46.718767679999999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2.3000796000000001</v>
      </c>
      <c r="AP63">
        <v>1.3362367200000003</v>
      </c>
      <c r="AQ63">
        <v>7.8286499999999988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32.702425493695529</v>
      </c>
      <c r="BB63">
        <f t="shared" si="0"/>
        <v>976.63169242343736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9.4150232619595773</v>
      </c>
      <c r="L64">
        <v>578.49247468354429</v>
      </c>
      <c r="M64">
        <v>28.234554032801615</v>
      </c>
      <c r="N64">
        <v>36.243602362204726</v>
      </c>
      <c r="O64">
        <v>0</v>
      </c>
      <c r="P64">
        <v>38.199568321434505</v>
      </c>
      <c r="Q64">
        <v>3.3473863636363639</v>
      </c>
      <c r="R64">
        <v>13.007344845235194</v>
      </c>
      <c r="S64">
        <v>8.1009547376664042</v>
      </c>
      <c r="T64">
        <v>0</v>
      </c>
      <c r="U64">
        <v>64.241422075237708</v>
      </c>
      <c r="V64">
        <v>4.3711022480058022</v>
      </c>
      <c r="W64">
        <v>10.679645641711231</v>
      </c>
      <c r="X64">
        <v>45.25507338489561</v>
      </c>
      <c r="Y64">
        <v>0</v>
      </c>
      <c r="Z64">
        <v>2.01070584</v>
      </c>
      <c r="AA64">
        <v>12.931030944000002</v>
      </c>
      <c r="AB64">
        <v>12.121704815999999</v>
      </c>
      <c r="AC64">
        <v>8.9164694944000011</v>
      </c>
      <c r="AD64">
        <v>2.7964513200000001</v>
      </c>
      <c r="AE64">
        <v>13.9736662</v>
      </c>
      <c r="AF64">
        <v>2.7224999999999993</v>
      </c>
      <c r="AG64">
        <v>4.4562086399999998</v>
      </c>
      <c r="AH64">
        <v>46.718767679999999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2.3000796000000001</v>
      </c>
      <c r="AP64">
        <v>1.3362367200000003</v>
      </c>
      <c r="AQ64">
        <v>7.8286499999999988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32.702425493695529</v>
      </c>
      <c r="BB64">
        <f t="shared" si="0"/>
        <v>976.63169242343736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9.4150232619595773</v>
      </c>
      <c r="L65">
        <v>578.49247468354429</v>
      </c>
      <c r="M65">
        <v>28.234554032801615</v>
      </c>
      <c r="N65">
        <v>36.243602362204726</v>
      </c>
      <c r="O65">
        <v>0</v>
      </c>
      <c r="P65">
        <v>38.199568321434505</v>
      </c>
      <c r="Q65">
        <v>3.3473863636363639</v>
      </c>
      <c r="R65">
        <v>13.007344845235194</v>
      </c>
      <c r="S65">
        <v>8.1009547376664042</v>
      </c>
      <c r="T65">
        <v>0</v>
      </c>
      <c r="U65">
        <v>64.241422075237708</v>
      </c>
      <c r="V65">
        <v>4.3711022480058022</v>
      </c>
      <c r="W65">
        <v>10.679645641711231</v>
      </c>
      <c r="X65">
        <v>45.25507338489561</v>
      </c>
      <c r="Y65">
        <v>0</v>
      </c>
      <c r="Z65">
        <v>2.01070584</v>
      </c>
      <c r="AA65">
        <v>12.931030944000002</v>
      </c>
      <c r="AB65">
        <v>12.121704815999999</v>
      </c>
      <c r="AC65">
        <v>8.9164694944000011</v>
      </c>
      <c r="AD65">
        <v>2.7964513200000001</v>
      </c>
      <c r="AE65">
        <v>13.9736662</v>
      </c>
      <c r="AF65">
        <v>2.7224999999999993</v>
      </c>
      <c r="AG65">
        <v>4.4562086399999998</v>
      </c>
      <c r="AH65">
        <v>46.718767679999999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2.3000796000000001</v>
      </c>
      <c r="AP65">
        <v>1.9257529200000001</v>
      </c>
      <c r="AQ65">
        <v>7.8286499999999988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32.721525941295525</v>
      </c>
      <c r="BB65">
        <f t="shared" si="0"/>
        <v>977.20210817583734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9.4150232619595773</v>
      </c>
      <c r="L66">
        <v>578.49247468354429</v>
      </c>
      <c r="M66">
        <v>28.234554032801615</v>
      </c>
      <c r="N66">
        <v>36.243602362204726</v>
      </c>
      <c r="O66">
        <v>0</v>
      </c>
      <c r="P66">
        <v>38.199568321434505</v>
      </c>
      <c r="Q66">
        <v>3.3473863636363639</v>
      </c>
      <c r="R66">
        <v>13.007344845235194</v>
      </c>
      <c r="S66">
        <v>8.1009547376664042</v>
      </c>
      <c r="T66">
        <v>0</v>
      </c>
      <c r="U66">
        <v>64.241422075237708</v>
      </c>
      <c r="V66">
        <v>4.3711022480058022</v>
      </c>
      <c r="W66">
        <v>10.679645641711231</v>
      </c>
      <c r="X66">
        <v>45.25507338489561</v>
      </c>
      <c r="Y66">
        <v>0</v>
      </c>
      <c r="Z66">
        <v>2.01070584</v>
      </c>
      <c r="AA66">
        <v>12.931030944000002</v>
      </c>
      <c r="AB66">
        <v>12.121704815999999</v>
      </c>
      <c r="AC66">
        <v>8.9164694944000011</v>
      </c>
      <c r="AD66">
        <v>2.7964513200000001</v>
      </c>
      <c r="AE66">
        <v>13.9736662</v>
      </c>
      <c r="AF66">
        <v>2.7224999999999993</v>
      </c>
      <c r="AG66">
        <v>4.4562086399999998</v>
      </c>
      <c r="AH66">
        <v>46.718767679999999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2.3000796000000001</v>
      </c>
      <c r="AP66">
        <v>1.9257529200000001</v>
      </c>
      <c r="AQ66">
        <v>7.8286499999999988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32.721525941295525</v>
      </c>
      <c r="BB66">
        <f t="shared" si="0"/>
        <v>977.20210817583734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9.4150232619595773</v>
      </c>
      <c r="L67">
        <v>578.49247468354429</v>
      </c>
      <c r="M67">
        <v>28.234554032801615</v>
      </c>
      <c r="N67">
        <v>36.243602362204726</v>
      </c>
      <c r="O67">
        <v>0</v>
      </c>
      <c r="P67">
        <v>38.199568321434505</v>
      </c>
      <c r="Q67">
        <v>3.3473863636363639</v>
      </c>
      <c r="R67">
        <v>13.007344845235194</v>
      </c>
      <c r="S67">
        <v>8.1009547376664042</v>
      </c>
      <c r="T67">
        <v>0</v>
      </c>
      <c r="U67">
        <v>64.241422075237708</v>
      </c>
      <c r="V67">
        <v>4.3711022480058022</v>
      </c>
      <c r="W67">
        <v>10.679645641711231</v>
      </c>
      <c r="X67">
        <v>45.25507338489561</v>
      </c>
      <c r="Y67">
        <v>0</v>
      </c>
      <c r="Z67">
        <v>2.01070584</v>
      </c>
      <c r="AA67">
        <v>12.931030944000002</v>
      </c>
      <c r="AB67">
        <v>12.121704815999999</v>
      </c>
      <c r="AC67">
        <v>8.9164694944000011</v>
      </c>
      <c r="AD67">
        <v>2.7964513200000001</v>
      </c>
      <c r="AE67">
        <v>13.9736662</v>
      </c>
      <c r="AF67">
        <v>2.7224999999999993</v>
      </c>
      <c r="AG67">
        <v>4.4562086399999998</v>
      </c>
      <c r="AH67">
        <v>46.718767679999999</v>
      </c>
      <c r="AI67">
        <v>0</v>
      </c>
      <c r="AJ67">
        <v>0</v>
      </c>
      <c r="AK67">
        <v>15.766649999999998</v>
      </c>
      <c r="AL67">
        <v>0</v>
      </c>
      <c r="AM67">
        <v>1.6196330857142853</v>
      </c>
      <c r="AN67">
        <v>0.66954999999999998</v>
      </c>
      <c r="AO67">
        <v>2.2730198399999999</v>
      </c>
      <c r="AP67">
        <v>1.9257529200000001</v>
      </c>
      <c r="AQ67">
        <v>5.2190999999999992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32.68857572768917</v>
      </c>
      <c r="BB67">
        <f t="shared" si="0"/>
        <v>976.21808171515795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9.4150232619595773</v>
      </c>
      <c r="L68">
        <v>578.49247468354429</v>
      </c>
      <c r="M68">
        <v>28.234554032801615</v>
      </c>
      <c r="N68">
        <v>36.243602362204726</v>
      </c>
      <c r="O68">
        <v>0</v>
      </c>
      <c r="P68">
        <v>38.199568321434505</v>
      </c>
      <c r="Q68">
        <v>3.3473863636363639</v>
      </c>
      <c r="R68">
        <v>13.007344845235194</v>
      </c>
      <c r="S68">
        <v>8.1009547376664042</v>
      </c>
      <c r="T68">
        <v>0</v>
      </c>
      <c r="U68">
        <v>64.241422075237708</v>
      </c>
      <c r="V68">
        <v>4.3711022480058022</v>
      </c>
      <c r="W68">
        <v>10.679645641711231</v>
      </c>
      <c r="X68">
        <v>45.25507338489561</v>
      </c>
      <c r="Y68">
        <v>0</v>
      </c>
      <c r="Z68">
        <v>2.01070584</v>
      </c>
      <c r="AA68">
        <v>12.931030944000002</v>
      </c>
      <c r="AB68">
        <v>12.121704815999999</v>
      </c>
      <c r="AC68">
        <v>8.9164694944000011</v>
      </c>
      <c r="AD68">
        <v>2.7964513200000001</v>
      </c>
      <c r="AE68">
        <v>13.9736662</v>
      </c>
      <c r="AF68">
        <v>2.7224999999999993</v>
      </c>
      <c r="AG68">
        <v>4.4562086399999998</v>
      </c>
      <c r="AH68">
        <v>46.718767679999999</v>
      </c>
      <c r="AI68">
        <v>0</v>
      </c>
      <c r="AJ68">
        <v>0</v>
      </c>
      <c r="AK68">
        <v>15.766649999999998</v>
      </c>
      <c r="AL68">
        <v>0</v>
      </c>
      <c r="AM68">
        <v>1.6196330857142853</v>
      </c>
      <c r="AN68">
        <v>0.66954999999999998</v>
      </c>
      <c r="AO68">
        <v>2.2730198399999999</v>
      </c>
      <c r="AP68">
        <v>1.9257529200000001</v>
      </c>
      <c r="AQ68">
        <v>5.2190999999999992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32.68857572768917</v>
      </c>
      <c r="BB68">
        <f t="shared" ref="BB68:BB99" si="1">SUM(B68:AZ68)-BA68</f>
        <v>976.21808171515795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9.4150232619595773</v>
      </c>
      <c r="L69">
        <v>578.49247468354429</v>
      </c>
      <c r="M69">
        <v>28.234554032801615</v>
      </c>
      <c r="N69">
        <v>36.243602362204726</v>
      </c>
      <c r="O69">
        <v>0</v>
      </c>
      <c r="P69">
        <v>38.199568321434505</v>
      </c>
      <c r="Q69">
        <v>3.3473863636363639</v>
      </c>
      <c r="R69">
        <v>13.007344845235194</v>
      </c>
      <c r="S69">
        <v>8.1009547376664042</v>
      </c>
      <c r="T69">
        <v>0</v>
      </c>
      <c r="U69">
        <v>64.241422075237708</v>
      </c>
      <c r="V69">
        <v>4.3711022480058022</v>
      </c>
      <c r="W69">
        <v>10.679645641711231</v>
      </c>
      <c r="X69">
        <v>45.25507338489561</v>
      </c>
      <c r="Y69">
        <v>0</v>
      </c>
      <c r="Z69">
        <v>2.01070584</v>
      </c>
      <c r="AA69">
        <v>12.931030944000002</v>
      </c>
      <c r="AB69">
        <v>12.121704815999999</v>
      </c>
      <c r="AC69">
        <v>8.9164694944000011</v>
      </c>
      <c r="AD69">
        <v>2.7964513200000001</v>
      </c>
      <c r="AE69">
        <v>15.154539399999999</v>
      </c>
      <c r="AF69">
        <v>2.7224999999999993</v>
      </c>
      <c r="AG69">
        <v>4.4562086399999998</v>
      </c>
      <c r="AH69">
        <v>46.718767679999999</v>
      </c>
      <c r="AI69">
        <v>0</v>
      </c>
      <c r="AJ69">
        <v>0</v>
      </c>
      <c r="AK69">
        <v>15.766649999999998</v>
      </c>
      <c r="AL69">
        <v>0</v>
      </c>
      <c r="AM69">
        <v>3.2392661714285707</v>
      </c>
      <c r="AN69">
        <v>0.66954999999999998</v>
      </c>
      <c r="AO69">
        <v>2.2730198399999999</v>
      </c>
      <c r="AP69">
        <v>1.9257529200000001</v>
      </c>
      <c r="AQ69">
        <v>5.2190999999999992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32.779311876082829</v>
      </c>
      <c r="BB69">
        <f t="shared" si="1"/>
        <v>978.92785185247851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9.4150232619595773</v>
      </c>
      <c r="L70">
        <v>578.49247468354429</v>
      </c>
      <c r="M70">
        <v>28.234554032801615</v>
      </c>
      <c r="N70">
        <v>36.243602362204726</v>
      </c>
      <c r="O70">
        <v>0</v>
      </c>
      <c r="P70">
        <v>38.199568321434505</v>
      </c>
      <c r="Q70">
        <v>3.3473863636363639</v>
      </c>
      <c r="R70">
        <v>13.007344845235194</v>
      </c>
      <c r="S70">
        <v>8.1009547376664042</v>
      </c>
      <c r="T70">
        <v>0</v>
      </c>
      <c r="U70">
        <v>64.241422075237708</v>
      </c>
      <c r="V70">
        <v>4.3711022480058022</v>
      </c>
      <c r="W70">
        <v>10.679645641711231</v>
      </c>
      <c r="X70">
        <v>45.25507338489561</v>
      </c>
      <c r="Y70">
        <v>0</v>
      </c>
      <c r="Z70">
        <v>2.01070584</v>
      </c>
      <c r="AA70">
        <v>12.931030944000002</v>
      </c>
      <c r="AB70">
        <v>12.121704815999999</v>
      </c>
      <c r="AC70">
        <v>8.9164694944000011</v>
      </c>
      <c r="AD70">
        <v>2.7964513200000001</v>
      </c>
      <c r="AE70">
        <v>15.154539399999999</v>
      </c>
      <c r="AF70">
        <v>2.7224999999999993</v>
      </c>
      <c r="AG70">
        <v>4.4562086399999998</v>
      </c>
      <c r="AH70">
        <v>46.718767679999999</v>
      </c>
      <c r="AI70">
        <v>0</v>
      </c>
      <c r="AJ70">
        <v>0</v>
      </c>
      <c r="AK70">
        <v>15.766649999999998</v>
      </c>
      <c r="AL70">
        <v>0</v>
      </c>
      <c r="AM70">
        <v>3.2392661714285707</v>
      </c>
      <c r="AN70">
        <v>0.66954999999999998</v>
      </c>
      <c r="AO70">
        <v>2.2730198399999999</v>
      </c>
      <c r="AP70">
        <v>1.9257529200000001</v>
      </c>
      <c r="AQ70">
        <v>5.2190999999999992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32.779311876082829</v>
      </c>
      <c r="BB70">
        <f t="shared" si="1"/>
        <v>978.92785185247851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9.4150232619595773</v>
      </c>
      <c r="L71">
        <v>578.49247468354429</v>
      </c>
      <c r="M71">
        <v>28.234554032801615</v>
      </c>
      <c r="N71">
        <v>36.243602362204726</v>
      </c>
      <c r="O71">
        <v>0</v>
      </c>
      <c r="P71">
        <v>38.199568321434505</v>
      </c>
      <c r="Q71">
        <v>3.3473863636363639</v>
      </c>
      <c r="R71">
        <v>13.007344845235194</v>
      </c>
      <c r="S71">
        <v>8.1009547376664042</v>
      </c>
      <c r="T71">
        <v>0</v>
      </c>
      <c r="U71">
        <v>64.241422075237708</v>
      </c>
      <c r="V71">
        <v>4.3711022480058022</v>
      </c>
      <c r="W71">
        <v>10.428071754332624</v>
      </c>
      <c r="X71">
        <v>45.25507338489561</v>
      </c>
      <c r="Y71">
        <v>0</v>
      </c>
      <c r="Z71">
        <v>2.01070584</v>
      </c>
      <c r="AA71">
        <v>12.931030944000002</v>
      </c>
      <c r="AB71">
        <v>12.121704815999999</v>
      </c>
      <c r="AC71">
        <v>8.9164694944000011</v>
      </c>
      <c r="AD71">
        <v>2.7964513200000001</v>
      </c>
      <c r="AE71">
        <v>15.154539399999999</v>
      </c>
      <c r="AF71">
        <v>2.7224999999999993</v>
      </c>
      <c r="AG71">
        <v>4.4562086399999998</v>
      </c>
      <c r="AH71">
        <v>46.718767679999999</v>
      </c>
      <c r="AI71">
        <v>0</v>
      </c>
      <c r="AJ71">
        <v>0</v>
      </c>
      <c r="AK71">
        <v>15.766649999999998</v>
      </c>
      <c r="AL71">
        <v>0</v>
      </c>
      <c r="AM71">
        <v>3.2392661714285707</v>
      </c>
      <c r="AN71">
        <v>0.66954999999999998</v>
      </c>
      <c r="AO71">
        <v>2.2730198399999999</v>
      </c>
      <c r="AP71">
        <v>1.9257529200000001</v>
      </c>
      <c r="AQ71">
        <v>5.2190999999999992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32.771160834234081</v>
      </c>
      <c r="BB71">
        <f t="shared" si="1"/>
        <v>978.68442900694868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9.4150232619595773</v>
      </c>
      <c r="L72">
        <v>578.49247468354429</v>
      </c>
      <c r="M72">
        <v>28.234554032801615</v>
      </c>
      <c r="N72">
        <v>36.243602362204726</v>
      </c>
      <c r="O72">
        <v>0</v>
      </c>
      <c r="P72">
        <v>38.199568321434505</v>
      </c>
      <c r="Q72">
        <v>3.3473863636363639</v>
      </c>
      <c r="R72">
        <v>13.007344845235194</v>
      </c>
      <c r="S72">
        <v>8.1009547376664042</v>
      </c>
      <c r="T72">
        <v>0</v>
      </c>
      <c r="U72">
        <v>64.241422075237708</v>
      </c>
      <c r="V72">
        <v>4.3711022480058022</v>
      </c>
      <c r="W72">
        <v>10.428071754332624</v>
      </c>
      <c r="X72">
        <v>45.25507338489561</v>
      </c>
      <c r="Y72">
        <v>0</v>
      </c>
      <c r="Z72">
        <v>2.01070584</v>
      </c>
      <c r="AA72">
        <v>12.931030944000002</v>
      </c>
      <c r="AB72">
        <v>12.121704815999999</v>
      </c>
      <c r="AC72">
        <v>8.9164694944000011</v>
      </c>
      <c r="AD72">
        <v>2.7964513200000001</v>
      </c>
      <c r="AE72">
        <v>15.154539399999999</v>
      </c>
      <c r="AF72">
        <v>2.7224999999999993</v>
      </c>
      <c r="AG72">
        <v>4.4562086399999998</v>
      </c>
      <c r="AH72">
        <v>46.718767679999999</v>
      </c>
      <c r="AI72">
        <v>0</v>
      </c>
      <c r="AJ72">
        <v>0</v>
      </c>
      <c r="AK72">
        <v>15.766649999999998</v>
      </c>
      <c r="AL72">
        <v>0</v>
      </c>
      <c r="AM72">
        <v>3.2392661714285707</v>
      </c>
      <c r="AN72">
        <v>0.66954999999999998</v>
      </c>
      <c r="AO72">
        <v>2.2730198399999999</v>
      </c>
      <c r="AP72">
        <v>1.9257529200000001</v>
      </c>
      <c r="AQ72">
        <v>5.2190999999999992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32.771160834234081</v>
      </c>
      <c r="BB72">
        <f t="shared" si="1"/>
        <v>978.68442900694868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</v>
      </c>
      <c r="K73">
        <v>9.4150232619595773</v>
      </c>
      <c r="L73">
        <v>578.49247468354429</v>
      </c>
      <c r="M73">
        <v>28.234554032801615</v>
      </c>
      <c r="N73">
        <v>36.243602362204726</v>
      </c>
      <c r="O73">
        <v>0</v>
      </c>
      <c r="P73">
        <v>38.527830809743257</v>
      </c>
      <c r="Q73">
        <v>3.3473863636363639</v>
      </c>
      <c r="R73">
        <v>13.007344845235194</v>
      </c>
      <c r="S73">
        <v>8.1009547376664042</v>
      </c>
      <c r="T73">
        <v>0</v>
      </c>
      <c r="U73">
        <v>64.241422075237708</v>
      </c>
      <c r="V73">
        <v>4.3711022480058022</v>
      </c>
      <c r="W73">
        <v>10.679645641711231</v>
      </c>
      <c r="X73">
        <v>45.25507338489561</v>
      </c>
      <c r="Y73">
        <v>0</v>
      </c>
      <c r="Z73">
        <v>2.01070584</v>
      </c>
      <c r="AA73">
        <v>12.931030944000002</v>
      </c>
      <c r="AB73">
        <v>12.121704815999999</v>
      </c>
      <c r="AC73">
        <v>8.9164694944000011</v>
      </c>
      <c r="AD73">
        <v>5.5929026400000001</v>
      </c>
      <c r="AE73">
        <v>15.154539399999999</v>
      </c>
      <c r="AF73">
        <v>2.7224999999999993</v>
      </c>
      <c r="AG73">
        <v>4.4562086399999998</v>
      </c>
      <c r="AH73">
        <v>46.718767679999999</v>
      </c>
      <c r="AI73">
        <v>0</v>
      </c>
      <c r="AJ73">
        <v>0</v>
      </c>
      <c r="AK73">
        <v>15.766649999999998</v>
      </c>
      <c r="AL73">
        <v>0</v>
      </c>
      <c r="AM73">
        <v>3.2392661714285707</v>
      </c>
      <c r="AN73">
        <v>0.66954999999999998</v>
      </c>
      <c r="AO73">
        <v>2.2730198399999999</v>
      </c>
      <c r="AP73">
        <v>1.9257529200000001</v>
      </c>
      <c r="AQ73">
        <v>5.2190999999999992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32.880552677104021</v>
      </c>
      <c r="BB73">
        <f t="shared" si="1"/>
        <v>981.95132485976615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</v>
      </c>
      <c r="K74">
        <v>9.4150232619595773</v>
      </c>
      <c r="L74">
        <v>578.49247468354429</v>
      </c>
      <c r="M74">
        <v>28.234554032801615</v>
      </c>
      <c r="N74">
        <v>36.243602362204726</v>
      </c>
      <c r="O74">
        <v>0</v>
      </c>
      <c r="P74">
        <v>38.527830809743257</v>
      </c>
      <c r="Q74">
        <v>3.3473863636363639</v>
      </c>
      <c r="R74">
        <v>13.007344845235194</v>
      </c>
      <c r="S74">
        <v>8.1009547376664042</v>
      </c>
      <c r="T74">
        <v>0</v>
      </c>
      <c r="U74">
        <v>64.241422075237708</v>
      </c>
      <c r="V74">
        <v>4.3711022480058022</v>
      </c>
      <c r="W74">
        <v>10.679645641711231</v>
      </c>
      <c r="X74">
        <v>45.25507338489561</v>
      </c>
      <c r="Y74">
        <v>0</v>
      </c>
      <c r="Z74">
        <v>2.01070584</v>
      </c>
      <c r="AA74">
        <v>12.931030944000002</v>
      </c>
      <c r="AB74">
        <v>12.121704815999999</v>
      </c>
      <c r="AC74">
        <v>8.9164694944000011</v>
      </c>
      <c r="AD74">
        <v>5.5929026400000001</v>
      </c>
      <c r="AE74">
        <v>15.154539399999999</v>
      </c>
      <c r="AF74">
        <v>2.7224999999999993</v>
      </c>
      <c r="AG74">
        <v>4.4562086399999998</v>
      </c>
      <c r="AH74">
        <v>46.718767679999999</v>
      </c>
      <c r="AI74">
        <v>0</v>
      </c>
      <c r="AJ74">
        <v>0</v>
      </c>
      <c r="AK74">
        <v>15.766649999999998</v>
      </c>
      <c r="AL74">
        <v>0</v>
      </c>
      <c r="AM74">
        <v>3.2392661714285707</v>
      </c>
      <c r="AN74">
        <v>0.66954999999999998</v>
      </c>
      <c r="AO74">
        <v>2.2730198399999999</v>
      </c>
      <c r="AP74">
        <v>1.9257529200000001</v>
      </c>
      <c r="AQ74">
        <v>7.8286499999999988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32.965102097104023</v>
      </c>
      <c r="BB74">
        <f t="shared" si="1"/>
        <v>984.47632543976613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9.4150232619595773</v>
      </c>
      <c r="L75">
        <v>578.49247468354429</v>
      </c>
      <c r="M75">
        <v>28.234554032801615</v>
      </c>
      <c r="N75">
        <v>36.243602362204726</v>
      </c>
      <c r="O75">
        <v>0</v>
      </c>
      <c r="P75">
        <v>38.527830809743257</v>
      </c>
      <c r="Q75">
        <v>3.3473863636363639</v>
      </c>
      <c r="R75">
        <v>13.007344845235194</v>
      </c>
      <c r="S75">
        <v>8.1009547376664042</v>
      </c>
      <c r="T75">
        <v>0</v>
      </c>
      <c r="U75">
        <v>64.241422075237708</v>
      </c>
      <c r="V75">
        <v>4.3711022480058022</v>
      </c>
      <c r="W75">
        <v>10.679645641711231</v>
      </c>
      <c r="X75">
        <v>45.25507338489561</v>
      </c>
      <c r="Y75">
        <v>0</v>
      </c>
      <c r="Z75">
        <v>0.33748</v>
      </c>
      <c r="AA75">
        <v>12.931030944000002</v>
      </c>
      <c r="AB75">
        <v>12.121704815999999</v>
      </c>
      <c r="AC75">
        <v>8.9164694944000011</v>
      </c>
      <c r="AD75">
        <v>5.5929026400000001</v>
      </c>
      <c r="AE75">
        <v>15.167135380800001</v>
      </c>
      <c r="AF75">
        <v>2.7224999999999993</v>
      </c>
      <c r="AG75">
        <v>4.4562086399999998</v>
      </c>
      <c r="AH75">
        <v>46.718767679999999</v>
      </c>
      <c r="AI75">
        <v>0</v>
      </c>
      <c r="AJ75">
        <v>0</v>
      </c>
      <c r="AK75">
        <v>15.766649999999998</v>
      </c>
      <c r="AL75">
        <v>0</v>
      </c>
      <c r="AM75">
        <v>3.2392661714285707</v>
      </c>
      <c r="AN75">
        <v>0.66954999999999998</v>
      </c>
      <c r="AO75">
        <v>2.8412747999999999</v>
      </c>
      <c r="AP75">
        <v>1.9257529200000001</v>
      </c>
      <c r="AQ75">
        <v>7.8286499999999988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32.929709035504018</v>
      </c>
      <c r="BB75">
        <f t="shared" si="1"/>
        <v>983.41934360216612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9.4150232619595773</v>
      </c>
      <c r="L76">
        <v>578.49247468354429</v>
      </c>
      <c r="M76">
        <v>28.234554032801615</v>
      </c>
      <c r="N76">
        <v>36.243602362204726</v>
      </c>
      <c r="O76">
        <v>0</v>
      </c>
      <c r="P76">
        <v>38.527830809743257</v>
      </c>
      <c r="Q76">
        <v>3.3473863636363639</v>
      </c>
      <c r="R76">
        <v>13.007344845235194</v>
      </c>
      <c r="S76">
        <v>8.1009547376664042</v>
      </c>
      <c r="T76">
        <v>0</v>
      </c>
      <c r="U76">
        <v>64.241422075237708</v>
      </c>
      <c r="V76">
        <v>4.3711022480058022</v>
      </c>
      <c r="W76">
        <v>10.679645641711231</v>
      </c>
      <c r="X76">
        <v>45.25507338489561</v>
      </c>
      <c r="Y76">
        <v>0</v>
      </c>
      <c r="Z76">
        <v>0.33748</v>
      </c>
      <c r="AA76">
        <v>12.931030944000002</v>
      </c>
      <c r="AB76">
        <v>12.121704815999999</v>
      </c>
      <c r="AC76">
        <v>8.9164694944000011</v>
      </c>
      <c r="AD76">
        <v>5.5929026400000001</v>
      </c>
      <c r="AE76">
        <v>15.167135380800001</v>
      </c>
      <c r="AF76">
        <v>2.7224999999999993</v>
      </c>
      <c r="AG76">
        <v>4.4562086399999998</v>
      </c>
      <c r="AH76">
        <v>46.718767679999999</v>
      </c>
      <c r="AI76">
        <v>0</v>
      </c>
      <c r="AJ76">
        <v>0</v>
      </c>
      <c r="AK76">
        <v>15.766649999999998</v>
      </c>
      <c r="AL76">
        <v>0</v>
      </c>
      <c r="AM76">
        <v>3.2392661714285707</v>
      </c>
      <c r="AN76">
        <v>0.66954999999999998</v>
      </c>
      <c r="AO76">
        <v>2.8412747999999999</v>
      </c>
      <c r="AP76">
        <v>1.9257529200000001</v>
      </c>
      <c r="AQ76">
        <v>7.8286499999999988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32.929709035504018</v>
      </c>
      <c r="BB76">
        <f t="shared" si="1"/>
        <v>983.41934360216612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9.4150232619595773</v>
      </c>
      <c r="L77">
        <v>578.49247468354429</v>
      </c>
      <c r="M77">
        <v>28.234554032801615</v>
      </c>
      <c r="N77">
        <v>36.243602362204726</v>
      </c>
      <c r="O77">
        <v>0</v>
      </c>
      <c r="P77">
        <v>38.527830809743257</v>
      </c>
      <c r="Q77">
        <v>3.3473863636363639</v>
      </c>
      <c r="R77">
        <v>13.007344845235194</v>
      </c>
      <c r="S77">
        <v>8.1009547376664042</v>
      </c>
      <c r="T77">
        <v>0</v>
      </c>
      <c r="U77">
        <v>64.241422075237708</v>
      </c>
      <c r="V77">
        <v>4.3711022480058022</v>
      </c>
      <c r="W77">
        <v>10.679645641711231</v>
      </c>
      <c r="X77">
        <v>45.25507338489561</v>
      </c>
      <c r="Y77">
        <v>0</v>
      </c>
      <c r="Z77">
        <v>0.33748</v>
      </c>
      <c r="AA77">
        <v>12.931030944000002</v>
      </c>
      <c r="AB77">
        <v>12.121704815999999</v>
      </c>
      <c r="AC77">
        <v>8.9164694944000011</v>
      </c>
      <c r="AD77">
        <v>5.5929026400000001</v>
      </c>
      <c r="AE77">
        <v>15.167135380800001</v>
      </c>
      <c r="AF77">
        <v>5.4449999999999994</v>
      </c>
      <c r="AG77">
        <v>4.4562086399999998</v>
      </c>
      <c r="AH77">
        <v>46.718767679999999</v>
      </c>
      <c r="AI77">
        <v>0.78111279999999994</v>
      </c>
      <c r="AJ77">
        <v>0</v>
      </c>
      <c r="AK77">
        <v>15.766649999999998</v>
      </c>
      <c r="AL77">
        <v>0</v>
      </c>
      <c r="AM77">
        <v>3.2392661714285707</v>
      </c>
      <c r="AN77">
        <v>0.66954999999999998</v>
      </c>
      <c r="AO77">
        <v>2.2098803999999999</v>
      </c>
      <c r="AP77">
        <v>2.1222583200000003</v>
      </c>
      <c r="AQ77">
        <v>7.8286499999999988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33.02913537982694</v>
      </c>
      <c r="BB77">
        <f t="shared" si="1"/>
        <v>986.3886410578433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9.4150232619595773</v>
      </c>
      <c r="L78">
        <v>578.49247468354429</v>
      </c>
      <c r="M78">
        <v>28.234554032801615</v>
      </c>
      <c r="N78">
        <v>36.243602362204726</v>
      </c>
      <c r="O78">
        <v>0</v>
      </c>
      <c r="P78">
        <v>38.527830809743257</v>
      </c>
      <c r="Q78">
        <v>3.3473863636363639</v>
      </c>
      <c r="R78">
        <v>13.007344845235194</v>
      </c>
      <c r="S78">
        <v>8.1009547376664042</v>
      </c>
      <c r="T78">
        <v>0</v>
      </c>
      <c r="U78">
        <v>64.241422075237708</v>
      </c>
      <c r="V78">
        <v>4.3711022480058022</v>
      </c>
      <c r="W78">
        <v>10.679645641711231</v>
      </c>
      <c r="X78">
        <v>45.25507338489561</v>
      </c>
      <c r="Y78">
        <v>0</v>
      </c>
      <c r="Z78">
        <v>2.01070584</v>
      </c>
      <c r="AA78">
        <v>12.931030944000002</v>
      </c>
      <c r="AB78">
        <v>12.121704815999999</v>
      </c>
      <c r="AC78">
        <v>8.9164694944000011</v>
      </c>
      <c r="AD78">
        <v>8.3893539599999993</v>
      </c>
      <c r="AE78">
        <v>15.167135380800001</v>
      </c>
      <c r="AF78">
        <v>8.1674999999999986</v>
      </c>
      <c r="AG78">
        <v>4.4562086399999998</v>
      </c>
      <c r="AH78">
        <v>46.718767679999999</v>
      </c>
      <c r="AI78">
        <v>1.1716692</v>
      </c>
      <c r="AJ78">
        <v>0</v>
      </c>
      <c r="AK78">
        <v>15.766649999999998</v>
      </c>
      <c r="AL78">
        <v>0</v>
      </c>
      <c r="AM78">
        <v>3.2392661714285707</v>
      </c>
      <c r="AN78">
        <v>0.66954999999999998</v>
      </c>
      <c r="AO78">
        <v>2.2098803999999999</v>
      </c>
      <c r="AP78">
        <v>2.1222583200000003</v>
      </c>
      <c r="AQ78">
        <v>7.8286499999999988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33.274816045344991</v>
      </c>
      <c r="BB78">
        <f t="shared" si="1"/>
        <v>993.72569395232517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9.4150232619595773</v>
      </c>
      <c r="L79">
        <v>578.49247468354429</v>
      </c>
      <c r="M79">
        <v>28.234554032801615</v>
      </c>
      <c r="N79">
        <v>36.243602362204726</v>
      </c>
      <c r="O79">
        <v>0</v>
      </c>
      <c r="P79">
        <v>38.527830809743257</v>
      </c>
      <c r="Q79">
        <v>3.3473863636363639</v>
      </c>
      <c r="R79">
        <v>13.007344845235194</v>
      </c>
      <c r="S79">
        <v>8.1009547376664042</v>
      </c>
      <c r="T79">
        <v>0</v>
      </c>
      <c r="U79">
        <v>64.241422075237708</v>
      </c>
      <c r="V79">
        <v>4.3711022480058022</v>
      </c>
      <c r="W79">
        <v>10.679645641711231</v>
      </c>
      <c r="X79">
        <v>45.25507338489561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11.185805280000002</v>
      </c>
      <c r="AE79">
        <v>15.167135380800001</v>
      </c>
      <c r="AF79">
        <v>9.0749999999999975</v>
      </c>
      <c r="AG79">
        <v>4.4562086399999998</v>
      </c>
      <c r="AH79">
        <v>46.718767679999999</v>
      </c>
      <c r="AI79">
        <v>3.515007600000001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2.2098803999999999</v>
      </c>
      <c r="AP79">
        <v>2.1222583200000003</v>
      </c>
      <c r="AQ79">
        <v>8.1185999999999989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33.66291257560502</v>
      </c>
      <c r="BB79">
        <f t="shared" si="1"/>
        <v>1005.3158819077797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9.4150232619595773</v>
      </c>
      <c r="L80">
        <v>578.49247468354429</v>
      </c>
      <c r="M80">
        <v>28.234554032801615</v>
      </c>
      <c r="N80">
        <v>36.243602362204726</v>
      </c>
      <c r="O80">
        <v>0</v>
      </c>
      <c r="P80">
        <v>38.527830809743257</v>
      </c>
      <c r="Q80">
        <v>3.3473863636363639</v>
      </c>
      <c r="R80">
        <v>13.007344845235194</v>
      </c>
      <c r="S80">
        <v>8.1009547376664042</v>
      </c>
      <c r="T80">
        <v>0</v>
      </c>
      <c r="U80">
        <v>64.241422075237708</v>
      </c>
      <c r="V80">
        <v>4.3711022480058022</v>
      </c>
      <c r="W80">
        <v>10.679645641711231</v>
      </c>
      <c r="X80">
        <v>45.25507338489561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11.185805280000002</v>
      </c>
      <c r="AE80">
        <v>15.167135380800001</v>
      </c>
      <c r="AF80">
        <v>9.0749999999999975</v>
      </c>
      <c r="AG80">
        <v>4.4562086399999998</v>
      </c>
      <c r="AH80">
        <v>46.718767679999999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2.2098803999999999</v>
      </c>
      <c r="AP80">
        <v>2.1222583200000003</v>
      </c>
      <c r="AQ80">
        <v>8.1185999999999989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34.04253339640502</v>
      </c>
      <c r="BB80">
        <f t="shared" si="1"/>
        <v>1016.6529530869794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9.4150232619595773</v>
      </c>
      <c r="L81">
        <v>578.49247468354429</v>
      </c>
      <c r="M81">
        <v>28.234554032801615</v>
      </c>
      <c r="N81">
        <v>36.243602362204726</v>
      </c>
      <c r="O81">
        <v>0</v>
      </c>
      <c r="P81">
        <v>38.527830809743257</v>
      </c>
      <c r="Q81">
        <v>3.3473863636363639</v>
      </c>
      <c r="R81">
        <v>13.007344845235194</v>
      </c>
      <c r="S81">
        <v>8.1009547376664042</v>
      </c>
      <c r="T81">
        <v>0</v>
      </c>
      <c r="U81">
        <v>64.241422075237708</v>
      </c>
      <c r="V81">
        <v>4.3711022480058022</v>
      </c>
      <c r="W81">
        <v>10.679645641711231</v>
      </c>
      <c r="X81">
        <v>45.25507338489561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11.185805280000002</v>
      </c>
      <c r="AE81">
        <v>15.167135380800001</v>
      </c>
      <c r="AF81">
        <v>9.0749999999999975</v>
      </c>
      <c r="AG81">
        <v>4.4562086399999998</v>
      </c>
      <c r="AH81">
        <v>46.718767679999999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2.2098803999999999</v>
      </c>
      <c r="AP81">
        <v>2.1222583200000003</v>
      </c>
      <c r="AQ81">
        <v>8.1185999999999989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34.04253339640502</v>
      </c>
      <c r="BB81">
        <f t="shared" si="1"/>
        <v>1016.6529530869794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9.4150232619595773</v>
      </c>
      <c r="L82">
        <v>578.49247468354429</v>
      </c>
      <c r="M82">
        <v>28.234554032801615</v>
      </c>
      <c r="N82">
        <v>36.243602362204726</v>
      </c>
      <c r="O82">
        <v>0</v>
      </c>
      <c r="P82">
        <v>38.527830809743257</v>
      </c>
      <c r="Q82">
        <v>3.3473863636363639</v>
      </c>
      <c r="R82">
        <v>13.007344845235194</v>
      </c>
      <c r="S82">
        <v>8.1009547376664042</v>
      </c>
      <c r="T82">
        <v>0</v>
      </c>
      <c r="U82">
        <v>64.241422075237708</v>
      </c>
      <c r="V82">
        <v>4.3711022480058022</v>
      </c>
      <c r="W82">
        <v>10.679645641711231</v>
      </c>
      <c r="X82">
        <v>45.25507338489561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11.185805280000002</v>
      </c>
      <c r="AE82">
        <v>15.167135380800001</v>
      </c>
      <c r="AF82">
        <v>9.0749999999999975</v>
      </c>
      <c r="AG82">
        <v>4.4562086399999998</v>
      </c>
      <c r="AH82">
        <v>46.718767679999999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2.2098803999999999</v>
      </c>
      <c r="AP82">
        <v>2.1222583200000003</v>
      </c>
      <c r="AQ82">
        <v>8.1185999999999989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34.04253339640502</v>
      </c>
      <c r="BB82">
        <f t="shared" si="1"/>
        <v>1016.6529530869794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9.4150232619595773</v>
      </c>
      <c r="L83">
        <v>578.49247468354429</v>
      </c>
      <c r="M83">
        <v>28.234554032801615</v>
      </c>
      <c r="N83">
        <v>36.243602362204726</v>
      </c>
      <c r="O83">
        <v>0</v>
      </c>
      <c r="P83">
        <v>38.527830809743257</v>
      </c>
      <c r="Q83">
        <v>3.3473863636363639</v>
      </c>
      <c r="R83">
        <v>13.007344845235194</v>
      </c>
      <c r="S83">
        <v>8.1009547376664042</v>
      </c>
      <c r="T83">
        <v>0</v>
      </c>
      <c r="U83">
        <v>64.241422075237708</v>
      </c>
      <c r="V83">
        <v>4.3711022480058022</v>
      </c>
      <c r="W83">
        <v>10.679645641711231</v>
      </c>
      <c r="X83">
        <v>45.25507338489561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11.185805280000002</v>
      </c>
      <c r="AE83">
        <v>15.167135380800001</v>
      </c>
      <c r="AF83">
        <v>9.0749999999999975</v>
      </c>
      <c r="AG83">
        <v>4.4562086399999998</v>
      </c>
      <c r="AH83">
        <v>46.718767679999999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2.1196812</v>
      </c>
      <c r="AP83">
        <v>2.1222583200000003</v>
      </c>
      <c r="AQ83">
        <v>8.1185999999999989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34.039611126405021</v>
      </c>
      <c r="BB83">
        <f t="shared" si="1"/>
        <v>1016.5656761569795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9.4150232619595773</v>
      </c>
      <c r="L84">
        <v>578.49247468354429</v>
      </c>
      <c r="M84">
        <v>28.234554032801615</v>
      </c>
      <c r="N84">
        <v>36.243602362204726</v>
      </c>
      <c r="O84">
        <v>0</v>
      </c>
      <c r="P84">
        <v>38.527830809743257</v>
      </c>
      <c r="Q84">
        <v>3.3473863636363639</v>
      </c>
      <c r="R84">
        <v>13.007344845235194</v>
      </c>
      <c r="S84">
        <v>8.1009547376664042</v>
      </c>
      <c r="T84">
        <v>0</v>
      </c>
      <c r="U84">
        <v>64.241422075237708</v>
      </c>
      <c r="V84">
        <v>4.3711022480058022</v>
      </c>
      <c r="W84">
        <v>10.679645641711231</v>
      </c>
      <c r="X84">
        <v>45.25507338489561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11.185805280000002</v>
      </c>
      <c r="AE84">
        <v>15.167135380800001</v>
      </c>
      <c r="AF84">
        <v>9.0749999999999975</v>
      </c>
      <c r="AG84">
        <v>4.4562086399999998</v>
      </c>
      <c r="AH84">
        <v>46.718767679999999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2.1196812</v>
      </c>
      <c r="AP84">
        <v>2.1222583200000003</v>
      </c>
      <c r="AQ84">
        <v>8.1185999999999989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34.039611126405021</v>
      </c>
      <c r="BB84">
        <f t="shared" si="1"/>
        <v>1016.5656761569795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9.4150232619595773</v>
      </c>
      <c r="L85">
        <v>578.49247468354429</v>
      </c>
      <c r="M85">
        <v>28.234554032801615</v>
      </c>
      <c r="N85">
        <v>36.243602362204726</v>
      </c>
      <c r="O85">
        <v>0</v>
      </c>
      <c r="P85">
        <v>38.527830809743257</v>
      </c>
      <c r="Q85">
        <v>3.3473863636363639</v>
      </c>
      <c r="R85">
        <v>13.007344845235194</v>
      </c>
      <c r="S85">
        <v>8.1009547376664042</v>
      </c>
      <c r="T85">
        <v>0</v>
      </c>
      <c r="U85">
        <v>64.241422075237708</v>
      </c>
      <c r="V85">
        <v>4.3711022480058022</v>
      </c>
      <c r="W85">
        <v>10.679645641711231</v>
      </c>
      <c r="X85">
        <v>45.25507338489561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11.185805280000002</v>
      </c>
      <c r="AE85">
        <v>15.167135380800001</v>
      </c>
      <c r="AF85">
        <v>9.0749999999999975</v>
      </c>
      <c r="AG85">
        <v>4.4562086399999998</v>
      </c>
      <c r="AH85">
        <v>46.718767679999999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2.0655616800000001</v>
      </c>
      <c r="AP85">
        <v>1.7292475199999999</v>
      </c>
      <c r="AQ85">
        <v>8.1185999999999989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34.02512372360502</v>
      </c>
      <c r="BB85">
        <f t="shared" si="1"/>
        <v>1016.1330332397795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9.4150232619595773</v>
      </c>
      <c r="L86">
        <v>578.49247468354429</v>
      </c>
      <c r="M86">
        <v>28.234554032801615</v>
      </c>
      <c r="N86">
        <v>36.243602362204726</v>
      </c>
      <c r="O86">
        <v>0</v>
      </c>
      <c r="P86">
        <v>38.527830809743257</v>
      </c>
      <c r="Q86">
        <v>3.3473863636363639</v>
      </c>
      <c r="R86">
        <v>13.007344845235194</v>
      </c>
      <c r="S86">
        <v>8.1009547376664042</v>
      </c>
      <c r="T86">
        <v>0</v>
      </c>
      <c r="U86">
        <v>64.241422075237708</v>
      </c>
      <c r="V86">
        <v>4.3711022480058022</v>
      </c>
      <c r="W86">
        <v>10.679645641711231</v>
      </c>
      <c r="X86">
        <v>45.25507338489561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11.185805280000002</v>
      </c>
      <c r="AE86">
        <v>15.167135380800001</v>
      </c>
      <c r="AF86">
        <v>9.0749999999999975</v>
      </c>
      <c r="AG86">
        <v>4.4562086399999998</v>
      </c>
      <c r="AH86">
        <v>46.718767679999999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2.0655616800000001</v>
      </c>
      <c r="AP86">
        <v>1.7292475199999999</v>
      </c>
      <c r="AQ86">
        <v>8.1185999999999989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33.607540698005025</v>
      </c>
      <c r="BB86">
        <f t="shared" si="1"/>
        <v>1003.6622550653796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9.4150232619595773</v>
      </c>
      <c r="L87">
        <v>578.49247468354429</v>
      </c>
      <c r="M87">
        <v>28.234554032801615</v>
      </c>
      <c r="N87">
        <v>36.243602362204726</v>
      </c>
      <c r="O87">
        <v>0</v>
      </c>
      <c r="P87">
        <v>38.527830809743257</v>
      </c>
      <c r="Q87">
        <v>3.3473863636363639</v>
      </c>
      <c r="R87">
        <v>13.007344845235194</v>
      </c>
      <c r="S87">
        <v>8.1009547376664042</v>
      </c>
      <c r="T87">
        <v>0</v>
      </c>
      <c r="U87">
        <v>64.241422075237708</v>
      </c>
      <c r="V87">
        <v>4.3711022480058022</v>
      </c>
      <c r="W87">
        <v>10.679645641711231</v>
      </c>
      <c r="X87">
        <v>45.25507338489561</v>
      </c>
      <c r="Y87">
        <v>0</v>
      </c>
      <c r="Z87">
        <v>2.02488</v>
      </c>
      <c r="AA87">
        <v>12.931030944000002</v>
      </c>
      <c r="AB87">
        <v>12.121704815999999</v>
      </c>
      <c r="AC87">
        <v>8.9164694944000011</v>
      </c>
      <c r="AD87">
        <v>8.3893539599999993</v>
      </c>
      <c r="AE87">
        <v>15.167135380800001</v>
      </c>
      <c r="AF87">
        <v>8.1674999999999986</v>
      </c>
      <c r="AG87">
        <v>4.4562086399999998</v>
      </c>
      <c r="AH87">
        <v>46.718767679999999</v>
      </c>
      <c r="AI87">
        <v>0.78111279999999994</v>
      </c>
      <c r="AJ87">
        <v>0</v>
      </c>
      <c r="AK87">
        <v>15.766649999999998</v>
      </c>
      <c r="AL87">
        <v>0</v>
      </c>
      <c r="AM87">
        <v>3.2392661714285707</v>
      </c>
      <c r="AN87">
        <v>0.66954999999999998</v>
      </c>
      <c r="AO87">
        <v>2.2008604800000002</v>
      </c>
      <c r="AP87">
        <v>1.53274212</v>
      </c>
      <c r="AQ87">
        <v>7.8286499999999988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33.24322853094499</v>
      </c>
      <c r="BB87">
        <f t="shared" si="1"/>
        <v>992.78236310672526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9.4150232619595773</v>
      </c>
      <c r="L88">
        <v>578.49247468354429</v>
      </c>
      <c r="M88">
        <v>28.234554032801615</v>
      </c>
      <c r="N88">
        <v>36.243602362204726</v>
      </c>
      <c r="O88">
        <v>0</v>
      </c>
      <c r="P88">
        <v>38.527830809743257</v>
      </c>
      <c r="Q88">
        <v>3.3473863636363639</v>
      </c>
      <c r="R88">
        <v>13.007344845235194</v>
      </c>
      <c r="S88">
        <v>8.1009547376664042</v>
      </c>
      <c r="T88">
        <v>0</v>
      </c>
      <c r="U88">
        <v>64.241422075237708</v>
      </c>
      <c r="V88">
        <v>4.3711022480058022</v>
      </c>
      <c r="W88">
        <v>10.679645641711231</v>
      </c>
      <c r="X88">
        <v>45.25507338489561</v>
      </c>
      <c r="Y88">
        <v>0</v>
      </c>
      <c r="Z88">
        <v>2.02488</v>
      </c>
      <c r="AA88">
        <v>12.931030944000002</v>
      </c>
      <c r="AB88">
        <v>12.121704815999999</v>
      </c>
      <c r="AC88">
        <v>8.9164694944000011</v>
      </c>
      <c r="AD88">
        <v>8.3893539599999993</v>
      </c>
      <c r="AE88">
        <v>15.167135380800001</v>
      </c>
      <c r="AF88">
        <v>8.1674999999999986</v>
      </c>
      <c r="AG88">
        <v>4.4562086399999998</v>
      </c>
      <c r="AH88">
        <v>46.718767679999999</v>
      </c>
      <c r="AI88">
        <v>0.78111279999999994</v>
      </c>
      <c r="AJ88">
        <v>0</v>
      </c>
      <c r="AK88">
        <v>15.766649999999998</v>
      </c>
      <c r="AL88">
        <v>0</v>
      </c>
      <c r="AM88">
        <v>3.2392661714285707</v>
      </c>
      <c r="AN88">
        <v>0.66954999999999998</v>
      </c>
      <c r="AO88">
        <v>2.2008604800000002</v>
      </c>
      <c r="AP88">
        <v>1.53274212</v>
      </c>
      <c r="AQ88">
        <v>7.8286499999999988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33.24322853094499</v>
      </c>
      <c r="BB88">
        <f t="shared" si="1"/>
        <v>992.78236310672526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9.4150232619595773</v>
      </c>
      <c r="L89">
        <v>578.49247468354429</v>
      </c>
      <c r="M89">
        <v>28.234554032801615</v>
      </c>
      <c r="N89">
        <v>36.243602362204726</v>
      </c>
      <c r="O89">
        <v>0</v>
      </c>
      <c r="P89">
        <v>38.527830809743257</v>
      </c>
      <c r="Q89">
        <v>3.3473863636363639</v>
      </c>
      <c r="R89">
        <v>13.007344845235194</v>
      </c>
      <c r="S89">
        <v>8.1009547376664042</v>
      </c>
      <c r="T89">
        <v>0</v>
      </c>
      <c r="U89">
        <v>64.241422075237708</v>
      </c>
      <c r="V89">
        <v>4.3711022480058022</v>
      </c>
      <c r="W89">
        <v>10.679645641711231</v>
      </c>
      <c r="X89">
        <v>45.25507338489561</v>
      </c>
      <c r="Y89">
        <v>0</v>
      </c>
      <c r="Z89">
        <v>2.02488</v>
      </c>
      <c r="AA89">
        <v>12.931030944000002</v>
      </c>
      <c r="AB89">
        <v>12.121704815999999</v>
      </c>
      <c r="AC89">
        <v>8.9164694944000011</v>
      </c>
      <c r="AD89">
        <v>8.3893539599999993</v>
      </c>
      <c r="AE89">
        <v>15.167135380800001</v>
      </c>
      <c r="AF89">
        <v>8.1674999999999986</v>
      </c>
      <c r="AG89">
        <v>4.4562086399999998</v>
      </c>
      <c r="AH89">
        <v>46.718767679999999</v>
      </c>
      <c r="AI89">
        <v>0.78111279999999994</v>
      </c>
      <c r="AJ89">
        <v>0</v>
      </c>
      <c r="AK89">
        <v>15.766649999999998</v>
      </c>
      <c r="AL89">
        <v>0</v>
      </c>
      <c r="AM89">
        <v>3.2392661714285707</v>
      </c>
      <c r="AN89">
        <v>0.66954999999999998</v>
      </c>
      <c r="AO89">
        <v>2.2008604800000002</v>
      </c>
      <c r="AP89">
        <v>1.53274212</v>
      </c>
      <c r="AQ89">
        <v>7.8286499999999988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33.24322853094499</v>
      </c>
      <c r="BB89">
        <f t="shared" si="1"/>
        <v>992.78236310672526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9.4150232619595773</v>
      </c>
      <c r="L90">
        <v>578.49247468354429</v>
      </c>
      <c r="M90">
        <v>28.234554032801615</v>
      </c>
      <c r="N90">
        <v>36.243602362204726</v>
      </c>
      <c r="O90">
        <v>0</v>
      </c>
      <c r="P90">
        <v>38.527830809743257</v>
      </c>
      <c r="Q90">
        <v>3.3473863636363639</v>
      </c>
      <c r="R90">
        <v>13.007344845235194</v>
      </c>
      <c r="S90">
        <v>8.1009547376664042</v>
      </c>
      <c r="T90">
        <v>0</v>
      </c>
      <c r="U90">
        <v>64.241422075237708</v>
      </c>
      <c r="V90">
        <v>4.3711022480058022</v>
      </c>
      <c r="W90">
        <v>10.679645641711231</v>
      </c>
      <c r="X90">
        <v>45.25507338489561</v>
      </c>
      <c r="Y90">
        <v>0</v>
      </c>
      <c r="Z90">
        <v>2.02488</v>
      </c>
      <c r="AA90">
        <v>12.931030944000002</v>
      </c>
      <c r="AB90">
        <v>12.121704815999999</v>
      </c>
      <c r="AC90">
        <v>8.9164694944000011</v>
      </c>
      <c r="AD90">
        <v>8.3893539599999993</v>
      </c>
      <c r="AE90">
        <v>15.167135380800001</v>
      </c>
      <c r="AF90">
        <v>8.1674999999999986</v>
      </c>
      <c r="AG90">
        <v>4.4562086399999998</v>
      </c>
      <c r="AH90">
        <v>46.718767679999999</v>
      </c>
      <c r="AI90">
        <v>0.78111279999999994</v>
      </c>
      <c r="AJ90">
        <v>0</v>
      </c>
      <c r="AK90">
        <v>15.766649999999998</v>
      </c>
      <c r="AL90">
        <v>0</v>
      </c>
      <c r="AM90">
        <v>3.2392661714285707</v>
      </c>
      <c r="AN90">
        <v>0.66954999999999998</v>
      </c>
      <c r="AO90">
        <v>2.2008604800000002</v>
      </c>
      <c r="AP90">
        <v>1.53274212</v>
      </c>
      <c r="AQ90">
        <v>7.8286499999999988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33.24322853094499</v>
      </c>
      <c r="BB90">
        <f t="shared" si="1"/>
        <v>992.78236310672526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9.4150232619595773</v>
      </c>
      <c r="L91">
        <v>578.49247468354429</v>
      </c>
      <c r="M91">
        <v>28.234554032801615</v>
      </c>
      <c r="N91">
        <v>36.243602362204726</v>
      </c>
      <c r="O91">
        <v>0</v>
      </c>
      <c r="P91">
        <v>38.527830809743257</v>
      </c>
      <c r="Q91">
        <v>3.3473863636363639</v>
      </c>
      <c r="R91">
        <v>13.007344845235194</v>
      </c>
      <c r="S91">
        <v>8.1009547376664042</v>
      </c>
      <c r="T91">
        <v>0</v>
      </c>
      <c r="U91">
        <v>64.241422075237708</v>
      </c>
      <c r="V91">
        <v>4.3711022480058022</v>
      </c>
      <c r="W91">
        <v>10.679645641711231</v>
      </c>
      <c r="X91">
        <v>45.25507338489561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11.185805280000002</v>
      </c>
      <c r="AE91">
        <v>15.167135380800001</v>
      </c>
      <c r="AF91">
        <v>9.0749999999999975</v>
      </c>
      <c r="AG91">
        <v>4.4562086399999998</v>
      </c>
      <c r="AH91">
        <v>46.718767679999999</v>
      </c>
      <c r="AI91">
        <v>0.78111279999999994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2.2008604800000002</v>
      </c>
      <c r="AP91">
        <v>1.53274212</v>
      </c>
      <c r="AQ91">
        <v>8.1185999999999989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33.554941678805022</v>
      </c>
      <c r="BB91">
        <f t="shared" si="1"/>
        <v>1002.0914218845795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9.4150232619595773</v>
      </c>
      <c r="L92">
        <v>578.49247468354429</v>
      </c>
      <c r="M92">
        <v>28.234554032801615</v>
      </c>
      <c r="N92">
        <v>36.243602362204726</v>
      </c>
      <c r="O92">
        <v>0</v>
      </c>
      <c r="P92">
        <v>38.527830809743257</v>
      </c>
      <c r="Q92">
        <v>3.3473863636363639</v>
      </c>
      <c r="R92">
        <v>13.007344845235194</v>
      </c>
      <c r="S92">
        <v>8.1009547376664042</v>
      </c>
      <c r="T92">
        <v>0</v>
      </c>
      <c r="U92">
        <v>64.241422075237708</v>
      </c>
      <c r="V92">
        <v>4.3711022480058022</v>
      </c>
      <c r="W92">
        <v>10.679645641711231</v>
      </c>
      <c r="X92">
        <v>45.25507338489561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11.185805280000002</v>
      </c>
      <c r="AE92">
        <v>15.167135380800001</v>
      </c>
      <c r="AF92">
        <v>9.0749999999999975</v>
      </c>
      <c r="AG92">
        <v>4.4562086399999998</v>
      </c>
      <c r="AH92">
        <v>46.718767679999999</v>
      </c>
      <c r="AI92">
        <v>0.78111279999999994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2.2008604800000002</v>
      </c>
      <c r="AP92">
        <v>1.53274212</v>
      </c>
      <c r="AQ92">
        <v>8.1185999999999989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33.554941678805022</v>
      </c>
      <c r="BB92">
        <f t="shared" si="1"/>
        <v>1002.0914218845795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4.7022225525927706</v>
      </c>
      <c r="L93">
        <v>578.49247468354429</v>
      </c>
      <c r="M93">
        <v>28.234554032801615</v>
      </c>
      <c r="N93">
        <v>36.243602362204726</v>
      </c>
      <c r="O93">
        <v>0</v>
      </c>
      <c r="P93">
        <v>38.527830809743257</v>
      </c>
      <c r="Q93">
        <v>3.3473863636363639</v>
      </c>
      <c r="R93">
        <v>13.007344845235194</v>
      </c>
      <c r="S93">
        <v>8.1009547376664042</v>
      </c>
      <c r="T93">
        <v>0</v>
      </c>
      <c r="U93">
        <v>64.241422075237708</v>
      </c>
      <c r="V93">
        <v>4.3711022480058022</v>
      </c>
      <c r="W93">
        <v>10.679645641711231</v>
      </c>
      <c r="X93">
        <v>45.25507338489561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8.9164694944000011</v>
      </c>
      <c r="AD93">
        <v>11.185805280000002</v>
      </c>
      <c r="AE93">
        <v>15.167135380800001</v>
      </c>
      <c r="AF93">
        <v>9.0749999999999975</v>
      </c>
      <c r="AG93">
        <v>4.4562086399999998</v>
      </c>
      <c r="AH93">
        <v>46.718767679999999</v>
      </c>
      <c r="AI93">
        <v>0.78111279999999994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2.2008604800000002</v>
      </c>
      <c r="AP93">
        <v>1.53274212</v>
      </c>
      <c r="AQ93">
        <v>8.1185999999999989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33.402246932397588</v>
      </c>
      <c r="BB93">
        <f t="shared" si="1"/>
        <v>997.53131592161992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4.7022225525927706</v>
      </c>
      <c r="L94">
        <v>578.49247468354429</v>
      </c>
      <c r="M94">
        <v>28.234554032801615</v>
      </c>
      <c r="N94">
        <v>36.243602362204726</v>
      </c>
      <c r="O94">
        <v>0</v>
      </c>
      <c r="P94">
        <v>38.527830809743257</v>
      </c>
      <c r="Q94">
        <v>3.3473863636363639</v>
      </c>
      <c r="R94">
        <v>13.007344845235194</v>
      </c>
      <c r="S94">
        <v>8.1009547376664042</v>
      </c>
      <c r="T94">
        <v>0</v>
      </c>
      <c r="U94">
        <v>64.241422075237708</v>
      </c>
      <c r="V94">
        <v>4.3711022480058022</v>
      </c>
      <c r="W94">
        <v>10.679645641711231</v>
      </c>
      <c r="X94">
        <v>45.25507338489561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8.9164694944000011</v>
      </c>
      <c r="AD94">
        <v>11.185805280000002</v>
      </c>
      <c r="AE94">
        <v>15.167135380800001</v>
      </c>
      <c r="AF94">
        <v>9.0749999999999975</v>
      </c>
      <c r="AG94">
        <v>4.4562086399999998</v>
      </c>
      <c r="AH94">
        <v>46.718767679999999</v>
      </c>
      <c r="AI94">
        <v>0.78111279999999994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2.2008604800000002</v>
      </c>
      <c r="AP94">
        <v>1.53274212</v>
      </c>
      <c r="AQ94">
        <v>8.1185999999999989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33.402246932397588</v>
      </c>
      <c r="BB94">
        <f t="shared" si="1"/>
        <v>997.53131592161992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</v>
      </c>
      <c r="K95">
        <v>4.7022225525927706</v>
      </c>
      <c r="L95">
        <v>578.49247468354429</v>
      </c>
      <c r="M95">
        <v>28.234554032801615</v>
      </c>
      <c r="N95">
        <v>36.243602362204726</v>
      </c>
      <c r="O95">
        <v>0</v>
      </c>
      <c r="P95">
        <v>38.527830809743257</v>
      </c>
      <c r="Q95">
        <v>3.3473863636363639</v>
      </c>
      <c r="R95">
        <v>13.007344845235194</v>
      </c>
      <c r="S95">
        <v>8.1009547376664042</v>
      </c>
      <c r="T95">
        <v>0</v>
      </c>
      <c r="U95">
        <v>64.241422075237708</v>
      </c>
      <c r="V95">
        <v>4.3711022480058022</v>
      </c>
      <c r="W95">
        <v>10.679645641711231</v>
      </c>
      <c r="X95">
        <v>45.25507338489561</v>
      </c>
      <c r="Y95">
        <v>0</v>
      </c>
      <c r="Z95">
        <v>2.01070584</v>
      </c>
      <c r="AA95">
        <v>12.931030944000002</v>
      </c>
      <c r="AB95">
        <v>12.121704815999999</v>
      </c>
      <c r="AC95">
        <v>8.9164694944000011</v>
      </c>
      <c r="AD95">
        <v>11.185805280000002</v>
      </c>
      <c r="AE95">
        <v>15.167135380800001</v>
      </c>
      <c r="AF95">
        <v>5.5054999999999987</v>
      </c>
      <c r="AG95">
        <v>4.4562086399999998</v>
      </c>
      <c r="AH95">
        <v>46.718767679999999</v>
      </c>
      <c r="AI95">
        <v>4.4913986000000001</v>
      </c>
      <c r="AJ95">
        <v>0</v>
      </c>
      <c r="AK95">
        <v>15.766649999999998</v>
      </c>
      <c r="AL95">
        <v>0</v>
      </c>
      <c r="AM95">
        <v>3.2392661714285707</v>
      </c>
      <c r="AN95">
        <v>0.66954999999999998</v>
      </c>
      <c r="AO95">
        <v>2.2008604800000002</v>
      </c>
      <c r="AP95">
        <v>1.53274212</v>
      </c>
      <c r="AQ95">
        <v>7.8286499999999988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33.214644036716876</v>
      </c>
      <c r="BB95">
        <f t="shared" si="1"/>
        <v>991.92870985158629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4.7022225525927706</v>
      </c>
      <c r="L96">
        <v>578.49247468354429</v>
      </c>
      <c r="M96">
        <v>28.234554032801615</v>
      </c>
      <c r="N96">
        <v>36.243602362204726</v>
      </c>
      <c r="O96">
        <v>0</v>
      </c>
      <c r="P96">
        <v>38.527830809743257</v>
      </c>
      <c r="Q96">
        <v>3.3473863636363639</v>
      </c>
      <c r="R96">
        <v>13.007344845235194</v>
      </c>
      <c r="S96">
        <v>8.1009547376664042</v>
      </c>
      <c r="T96">
        <v>0</v>
      </c>
      <c r="U96">
        <v>64.241422075237708</v>
      </c>
      <c r="V96">
        <v>4.3711022480058022</v>
      </c>
      <c r="W96">
        <v>10.679645641711231</v>
      </c>
      <c r="X96">
        <v>45.25507338489561</v>
      </c>
      <c r="Y96">
        <v>0</v>
      </c>
      <c r="Z96">
        <v>2.01070584</v>
      </c>
      <c r="AA96">
        <v>12.931030944000002</v>
      </c>
      <c r="AB96">
        <v>12.121704815999999</v>
      </c>
      <c r="AC96">
        <v>8.9164694944000011</v>
      </c>
      <c r="AD96">
        <v>11.185805280000002</v>
      </c>
      <c r="AE96">
        <v>15.167135380800001</v>
      </c>
      <c r="AF96">
        <v>5.4449999999999994</v>
      </c>
      <c r="AG96">
        <v>4.4562086399999998</v>
      </c>
      <c r="AH96">
        <v>46.718767679999999</v>
      </c>
      <c r="AI96">
        <v>4.4913986000000001</v>
      </c>
      <c r="AJ96">
        <v>0</v>
      </c>
      <c r="AK96">
        <v>15.766649999999998</v>
      </c>
      <c r="AL96">
        <v>0</v>
      </c>
      <c r="AM96">
        <v>3.2392661714285707</v>
      </c>
      <c r="AN96">
        <v>0.66954999999999998</v>
      </c>
      <c r="AO96">
        <v>2.2008604800000002</v>
      </c>
      <c r="AP96">
        <v>1.53274212</v>
      </c>
      <c r="AQ96">
        <v>7.8286499999999988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33.212683922619519</v>
      </c>
      <c r="BB96">
        <f t="shared" si="1"/>
        <v>991.87016996568389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</v>
      </c>
      <c r="K97">
        <v>4.7022225525927706</v>
      </c>
      <c r="L97">
        <v>578.49247468354429</v>
      </c>
      <c r="M97">
        <v>28.234554032801615</v>
      </c>
      <c r="N97">
        <v>36.243602362204726</v>
      </c>
      <c r="O97">
        <v>0</v>
      </c>
      <c r="P97">
        <v>38.527830809743257</v>
      </c>
      <c r="Q97">
        <v>3.3473863636363639</v>
      </c>
      <c r="R97">
        <v>13.007344845235194</v>
      </c>
      <c r="S97">
        <v>8.1009547376664042</v>
      </c>
      <c r="T97">
        <v>0</v>
      </c>
      <c r="U97">
        <v>64.241422075237708</v>
      </c>
      <c r="V97">
        <v>4.3711022480058022</v>
      </c>
      <c r="W97">
        <v>10.679645641711231</v>
      </c>
      <c r="X97">
        <v>45.25507338489561</v>
      </c>
      <c r="Y97">
        <v>0</v>
      </c>
      <c r="Z97">
        <v>2.01070584</v>
      </c>
      <c r="AA97">
        <v>12.931030944000002</v>
      </c>
      <c r="AB97">
        <v>12.121704815999999</v>
      </c>
      <c r="AC97">
        <v>8.9164694944000011</v>
      </c>
      <c r="AD97">
        <v>11.185805280000002</v>
      </c>
      <c r="AE97">
        <v>15.167135380800001</v>
      </c>
      <c r="AF97">
        <v>5.4449999999999994</v>
      </c>
      <c r="AG97">
        <v>4.4562086399999998</v>
      </c>
      <c r="AH97">
        <v>46.718767679999999</v>
      </c>
      <c r="AI97">
        <v>4.4913986000000001</v>
      </c>
      <c r="AJ97">
        <v>0</v>
      </c>
      <c r="AK97">
        <v>15.766649999999998</v>
      </c>
      <c r="AL97">
        <v>0</v>
      </c>
      <c r="AM97">
        <v>3.2392661714285707</v>
      </c>
      <c r="AN97">
        <v>0.66954999999999998</v>
      </c>
      <c r="AO97">
        <v>2.3181194399999994</v>
      </c>
      <c r="AP97">
        <v>1.53274212</v>
      </c>
      <c r="AQ97">
        <v>7.8286499999999988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33.216483027019521</v>
      </c>
      <c r="BB97">
        <f t="shared" si="1"/>
        <v>991.9836298212839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</v>
      </c>
      <c r="K98">
        <v>4.7022225525927706</v>
      </c>
      <c r="L98">
        <v>559.75605561528687</v>
      </c>
      <c r="M98">
        <v>28.234554032801615</v>
      </c>
      <c r="N98">
        <v>36.243602362204726</v>
      </c>
      <c r="O98">
        <v>0</v>
      </c>
      <c r="P98">
        <v>38.527830809743257</v>
      </c>
      <c r="Q98">
        <v>3.3473863636363639</v>
      </c>
      <c r="R98">
        <v>13.007344845235194</v>
      </c>
      <c r="S98">
        <v>8.1009547376664042</v>
      </c>
      <c r="T98">
        <v>0</v>
      </c>
      <c r="U98">
        <v>64.241422075237708</v>
      </c>
      <c r="V98">
        <v>4.3711022480058022</v>
      </c>
      <c r="W98">
        <v>10.679645641711231</v>
      </c>
      <c r="X98">
        <v>45.25507338489561</v>
      </c>
      <c r="Y98">
        <v>0</v>
      </c>
      <c r="Z98">
        <v>2.01070584</v>
      </c>
      <c r="AA98">
        <v>12.931030944000002</v>
      </c>
      <c r="AB98">
        <v>12.121704815999999</v>
      </c>
      <c r="AC98">
        <v>8.9164694944000011</v>
      </c>
      <c r="AD98">
        <v>11.185805280000002</v>
      </c>
      <c r="AE98">
        <v>13.658766679999998</v>
      </c>
      <c r="AF98">
        <v>5.4449999999999994</v>
      </c>
      <c r="AG98">
        <v>4.4562086399999998</v>
      </c>
      <c r="AH98">
        <v>46.718767679999999</v>
      </c>
      <c r="AI98">
        <v>4.4913986000000001</v>
      </c>
      <c r="AJ98">
        <v>0</v>
      </c>
      <c r="AK98">
        <v>15.766649999999998</v>
      </c>
      <c r="AL98">
        <v>0</v>
      </c>
      <c r="AM98">
        <v>3.2392661714285707</v>
      </c>
      <c r="AN98">
        <v>0.66954999999999998</v>
      </c>
      <c r="AO98">
        <v>2.3181194399999994</v>
      </c>
      <c r="AP98">
        <v>1.53274212</v>
      </c>
      <c r="AQ98">
        <v>7.8286499999999988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32.56055195680797</v>
      </c>
      <c r="BB98">
        <f t="shared" si="1"/>
        <v>972.39477312243787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0.24</v>
      </c>
      <c r="K99">
        <f t="shared" si="2"/>
        <v>0.17894996356616444</v>
      </c>
      <c r="L99">
        <f t="shared" si="2"/>
        <v>11.508464884900972</v>
      </c>
      <c r="M99">
        <f t="shared" si="2"/>
        <v>0.67762929678723904</v>
      </c>
      <c r="N99">
        <f t="shared" si="2"/>
        <v>0.86984645669291494</v>
      </c>
      <c r="O99">
        <f t="shared" si="2"/>
        <v>0</v>
      </c>
      <c r="P99">
        <f t="shared" si="2"/>
        <v>0.91845783319994723</v>
      </c>
      <c r="Q99">
        <f t="shared" si="2"/>
        <v>8.0350228246912681E-2</v>
      </c>
      <c r="R99">
        <f t="shared" si="2"/>
        <v>0.29095660065462448</v>
      </c>
      <c r="S99">
        <f t="shared" si="2"/>
        <v>0.18198731252644851</v>
      </c>
      <c r="T99">
        <f t="shared" si="2"/>
        <v>0</v>
      </c>
      <c r="U99">
        <f t="shared" si="2"/>
        <v>1.5417941298057065</v>
      </c>
      <c r="V99">
        <f t="shared" si="2"/>
        <v>9.1708364448194787E-2</v>
      </c>
      <c r="W99">
        <f t="shared" si="2"/>
        <v>0.23896950500062164</v>
      </c>
      <c r="X99">
        <f t="shared" si="2"/>
        <v>0.96641563529055241</v>
      </c>
      <c r="Y99">
        <f t="shared" si="2"/>
        <v>0</v>
      </c>
      <c r="Z99">
        <f t="shared" si="2"/>
        <v>6.6065928500000121E-2</v>
      </c>
      <c r="AA99">
        <f t="shared" si="2"/>
        <v>0.2035876325599999</v>
      </c>
      <c r="AB99">
        <f t="shared" si="2"/>
        <v>0.29092091558400002</v>
      </c>
      <c r="AC99">
        <f t="shared" si="2"/>
        <v>0.21399526786559975</v>
      </c>
      <c r="AD99">
        <f t="shared" si="2"/>
        <v>0.22400142469119988</v>
      </c>
      <c r="AE99">
        <f t="shared" si="2"/>
        <v>0.35877407649719933</v>
      </c>
      <c r="AF99">
        <f t="shared" si="2"/>
        <v>9.4621999999999928E-2</v>
      </c>
      <c r="AG99">
        <f t="shared" si="2"/>
        <v>0.10694900736</v>
      </c>
      <c r="AH99">
        <f t="shared" si="2"/>
        <v>1.0532641579199995</v>
      </c>
      <c r="AI99">
        <f t="shared" si="2"/>
        <v>7.6256137100000052E-2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4.0895735414285699E-2</v>
      </c>
      <c r="AN99">
        <f t="shared" si="2"/>
        <v>1.6069200000000013E-2</v>
      </c>
      <c r="AO99">
        <f t="shared" si="2"/>
        <v>5.3799312839999995E-2</v>
      </c>
      <c r="AP99">
        <f t="shared" si="2"/>
        <v>4.1600193180000009E-2</v>
      </c>
      <c r="AQ99">
        <f t="shared" si="2"/>
        <v>0.12564500000000003</v>
      </c>
      <c r="AR99">
        <f t="shared" si="2"/>
        <v>0.37291662719999952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0.70435225430946191</v>
      </c>
      <c r="BB99">
        <f t="shared" si="1"/>
        <v>21.034906435883517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11.540037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0.37389699999999948</v>
      </c>
      <c r="BB3">
        <f>SUM(B3:AZ3)-BA3</f>
        <v>11.16614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11.540037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0.37389699999999948</v>
      </c>
      <c r="BB4">
        <f t="shared" ref="BB4:BB67" si="0">SUM(B4:AZ4)-BA4</f>
        <v>11.16614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11.540037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0.37389699999999948</v>
      </c>
      <c r="BB5">
        <f t="shared" si="0"/>
        <v>11.16614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11.540037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0.37389699999999948</v>
      </c>
      <c r="BB6">
        <f t="shared" si="0"/>
        <v>11.16614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11.540037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0.37389699999999948</v>
      </c>
      <c r="BB7">
        <f t="shared" si="0"/>
        <v>11.16614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8.5838579999999993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0.27811699999999995</v>
      </c>
      <c r="BB8">
        <f t="shared" si="0"/>
        <v>8.3057409999999994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11.540037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0.37389699999999948</v>
      </c>
      <c r="BB9">
        <f t="shared" si="0"/>
        <v>11.16614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11.540037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0.37389699999999948</v>
      </c>
      <c r="BB10">
        <f t="shared" si="0"/>
        <v>11.16614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11.540037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0.37389699999999948</v>
      </c>
      <c r="BB11">
        <f t="shared" si="0"/>
        <v>11.16614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11.419649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0.36999699999999969</v>
      </c>
      <c r="BB12">
        <f t="shared" si="0"/>
        <v>11.049652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11.540037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0.37389699999999948</v>
      </c>
      <c r="BB13">
        <f t="shared" si="0"/>
        <v>11.16614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11.540037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0.37389699999999948</v>
      </c>
      <c r="BB14">
        <f t="shared" si="0"/>
        <v>11.16614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9.7633039999999998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0.31633099999999992</v>
      </c>
      <c r="BB15">
        <f t="shared" si="0"/>
        <v>9.4469729999999998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11.540037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0.37389699999999948</v>
      </c>
      <c r="BB16">
        <f t="shared" si="0"/>
        <v>11.16614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11.540037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0.37389699999999948</v>
      </c>
      <c r="BB17">
        <f t="shared" si="0"/>
        <v>11.16614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11.540037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0.37389699999999948</v>
      </c>
      <c r="BB18">
        <f t="shared" si="0"/>
        <v>11.16614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11.540037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0.37389699999999948</v>
      </c>
      <c r="BB19">
        <f t="shared" si="0"/>
        <v>11.16614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11.540037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0.37389699999999948</v>
      </c>
      <c r="BB20">
        <f t="shared" si="0"/>
        <v>11.16614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11.540037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0.37389699999999948</v>
      </c>
      <c r="BB21">
        <f t="shared" si="0"/>
        <v>11.16614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11.540037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0.37389699999999948</v>
      </c>
      <c r="BB22">
        <f t="shared" si="0"/>
        <v>11.16614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11.540037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0.37389699999999948</v>
      </c>
      <c r="BB23">
        <f t="shared" si="0"/>
        <v>11.16614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11.540037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0.37389699999999948</v>
      </c>
      <c r="BB24">
        <f t="shared" si="0"/>
        <v>11.16614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11.540037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0.37389699999999948</v>
      </c>
      <c r="BB25">
        <f t="shared" si="0"/>
        <v>11.16614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11.540037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0.37389699999999948</v>
      </c>
      <c r="BB26">
        <f t="shared" si="0"/>
        <v>11.16614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11.540037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0.37389699999999948</v>
      </c>
      <c r="BB27">
        <f t="shared" si="0"/>
        <v>11.16614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11.540037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0.37389699999999948</v>
      </c>
      <c r="BB28">
        <f t="shared" si="0"/>
        <v>11.16614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11.540037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0.37389699999999948</v>
      </c>
      <c r="BB29">
        <f t="shared" si="0"/>
        <v>11.16614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11.540037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0.37389699999999948</v>
      </c>
      <c r="BB30">
        <f t="shared" si="0"/>
        <v>11.16614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11.540037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0.37389699999999948</v>
      </c>
      <c r="BB31">
        <f t="shared" si="0"/>
        <v>11.16614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11.540037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0.37389699999999948</v>
      </c>
      <c r="BB32">
        <f t="shared" si="0"/>
        <v>11.16614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11.540037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0.37389699999999948</v>
      </c>
      <c r="BB33">
        <f t="shared" si="0"/>
        <v>11.16614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11.540037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0.37389699999999948</v>
      </c>
      <c r="BB34">
        <f t="shared" si="0"/>
        <v>11.16614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11.540037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0.37389699999999948</v>
      </c>
      <c r="BB35">
        <f t="shared" si="0"/>
        <v>11.16614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11.540037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0.37389699999999948</v>
      </c>
      <c r="BB36">
        <f t="shared" si="0"/>
        <v>11.16614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11.540037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0.37389699999999948</v>
      </c>
      <c r="BB37">
        <f t="shared" si="0"/>
        <v>11.16614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11.540037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0.37389699999999948</v>
      </c>
      <c r="BB38">
        <f t="shared" si="0"/>
        <v>11.16614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11.540037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0.37389699999999948</v>
      </c>
      <c r="BB39">
        <f t="shared" si="0"/>
        <v>11.16614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11.540037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0.37389699999999948</v>
      </c>
      <c r="BB40">
        <f t="shared" si="0"/>
        <v>11.16614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11.540037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0.37389699999999948</v>
      </c>
      <c r="BB41">
        <f t="shared" si="0"/>
        <v>11.16614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11.540037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0.37389699999999948</v>
      </c>
      <c r="BB42">
        <f t="shared" si="0"/>
        <v>11.16614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11.540037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0.37389699999999948</v>
      </c>
      <c r="BB43">
        <f t="shared" si="0"/>
        <v>11.16614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11.540037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0.37389699999999948</v>
      </c>
      <c r="BB44">
        <f t="shared" si="0"/>
        <v>11.16614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11.540037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0.37389699999999948</v>
      </c>
      <c r="BB45">
        <f t="shared" si="0"/>
        <v>11.16614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11.540037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0.37389699999999948</v>
      </c>
      <c r="BB46">
        <f t="shared" si="0"/>
        <v>11.16614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11.540037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0.37389699999999948</v>
      </c>
      <c r="BB47">
        <f t="shared" si="0"/>
        <v>11.16614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11.540037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0.37389699999999948</v>
      </c>
      <c r="BB48">
        <f t="shared" si="0"/>
        <v>11.16614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11.540037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0.37389699999999948</v>
      </c>
      <c r="BB49">
        <f t="shared" si="0"/>
        <v>11.16614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11.540037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0.37389699999999948</v>
      </c>
      <c r="BB50">
        <f t="shared" si="0"/>
        <v>11.16614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11.540037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0.37389699999999948</v>
      </c>
      <c r="BB51">
        <f t="shared" si="0"/>
        <v>11.16614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11.540037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0.37389699999999948</v>
      </c>
      <c r="BB52">
        <f t="shared" si="0"/>
        <v>11.16614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11.540037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0.37389699999999948</v>
      </c>
      <c r="BB53">
        <f t="shared" si="0"/>
        <v>11.16614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11.540037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0.37389699999999948</v>
      </c>
      <c r="BB54">
        <f t="shared" si="0"/>
        <v>11.16614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11.540037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0.37389699999999948</v>
      </c>
      <c r="BB55">
        <f t="shared" si="0"/>
        <v>11.16614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11.540037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0.37389699999999948</v>
      </c>
      <c r="BB56">
        <f t="shared" si="0"/>
        <v>11.16614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11.540037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0.37389699999999948</v>
      </c>
      <c r="BB57">
        <f t="shared" si="0"/>
        <v>11.16614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11.540037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0.37389699999999948</v>
      </c>
      <c r="BB58">
        <f t="shared" si="0"/>
        <v>11.16614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11.540037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0.37389699999999948</v>
      </c>
      <c r="BB59">
        <f t="shared" si="0"/>
        <v>11.16614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11.540037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0.37389699999999948</v>
      </c>
      <c r="BB60">
        <f t="shared" si="0"/>
        <v>11.16614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11.540037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0.37389699999999948</v>
      </c>
      <c r="BB61">
        <f t="shared" si="0"/>
        <v>11.16614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11.540037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0.37389699999999948</v>
      </c>
      <c r="BB62">
        <f t="shared" si="0"/>
        <v>11.16614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11.540037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0.37389699999999948</v>
      </c>
      <c r="BB63">
        <f t="shared" si="0"/>
        <v>11.16614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11.540037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0.37389699999999948</v>
      </c>
      <c r="BB64">
        <f t="shared" si="0"/>
        <v>11.16614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11.540037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0.37389699999999948</v>
      </c>
      <c r="BB65">
        <f t="shared" si="0"/>
        <v>11.16614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11.540037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0.37389699999999948</v>
      </c>
      <c r="BB66">
        <f t="shared" si="0"/>
        <v>11.16614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11.540037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0.37389699999999948</v>
      </c>
      <c r="BB67">
        <f t="shared" si="0"/>
        <v>11.16614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11.540037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0.37389699999999948</v>
      </c>
      <c r="BB68">
        <f t="shared" ref="BB68:BB99" si="1">SUM(B68:AZ68)-BA68</f>
        <v>11.16614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11.540037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0.37389699999999948</v>
      </c>
      <c r="BB69">
        <f t="shared" si="1"/>
        <v>11.16614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11.540037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0.37389699999999948</v>
      </c>
      <c r="BB70">
        <f t="shared" si="1"/>
        <v>11.16614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11.540037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0.37389699999999948</v>
      </c>
      <c r="BB71">
        <f t="shared" si="1"/>
        <v>11.16614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11.540037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0.37389699999999948</v>
      </c>
      <c r="BB72">
        <f t="shared" si="1"/>
        <v>11.16614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11.540037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0.37389699999999948</v>
      </c>
      <c r="BB73">
        <f t="shared" si="1"/>
        <v>11.16614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11.540037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0.37389699999999948</v>
      </c>
      <c r="BB74">
        <f t="shared" si="1"/>
        <v>11.16614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11.540037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0.37389699999999948</v>
      </c>
      <c r="BB75">
        <f t="shared" si="1"/>
        <v>11.16614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11.540037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0.37389699999999948</v>
      </c>
      <c r="BB76">
        <f t="shared" si="1"/>
        <v>11.16614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11.540037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0.37389699999999948</v>
      </c>
      <c r="BB77">
        <f t="shared" si="1"/>
        <v>11.16614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11.540037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0.37389699999999948</v>
      </c>
      <c r="BB78">
        <f t="shared" si="1"/>
        <v>11.16614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11.540037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0.37389699999999948</v>
      </c>
      <c r="BB79">
        <f t="shared" si="1"/>
        <v>11.16614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11.540037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0.37389699999999948</v>
      </c>
      <c r="BB80">
        <f t="shared" si="1"/>
        <v>11.16614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11.540037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0.37389699999999948</v>
      </c>
      <c r="BB81">
        <f t="shared" si="1"/>
        <v>11.16614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11.540037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0.37389699999999948</v>
      </c>
      <c r="BB82">
        <f t="shared" si="1"/>
        <v>11.16614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11.540037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0.37389699999999948</v>
      </c>
      <c r="BB83">
        <f t="shared" si="1"/>
        <v>11.16614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11.540037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0.37389699999999948</v>
      </c>
      <c r="BB84">
        <f t="shared" si="1"/>
        <v>11.16614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11.540037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0.37389699999999948</v>
      </c>
      <c r="BB85">
        <f t="shared" si="1"/>
        <v>11.16614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11.540037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0.37389699999999948</v>
      </c>
      <c r="BB86">
        <f t="shared" si="1"/>
        <v>11.16614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11.540037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0.37389699999999948</v>
      </c>
      <c r="BB87">
        <f t="shared" si="1"/>
        <v>11.16614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11.540037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0.37389699999999948</v>
      </c>
      <c r="BB88">
        <f t="shared" si="1"/>
        <v>11.16614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11.540037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0.37389699999999948</v>
      </c>
      <c r="BB89">
        <f t="shared" si="1"/>
        <v>11.16614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11.540037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0.37389699999999948</v>
      </c>
      <c r="BB90">
        <f t="shared" si="1"/>
        <v>11.16614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11.540037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0.37389699999999948</v>
      </c>
      <c r="BB91">
        <f t="shared" si="1"/>
        <v>11.16614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11.540037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0.37389699999999948</v>
      </c>
      <c r="BB92">
        <f t="shared" si="1"/>
        <v>11.16614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11.540037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0.37389699999999948</v>
      </c>
      <c r="BB93">
        <f t="shared" si="1"/>
        <v>11.16614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11.540037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0.37389699999999948</v>
      </c>
      <c r="BB94">
        <f t="shared" si="1"/>
        <v>11.16614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11.540037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0.37389699999999948</v>
      </c>
      <c r="BB95">
        <f t="shared" si="1"/>
        <v>11.16614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11.540037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0.37389699999999948</v>
      </c>
      <c r="BB96">
        <f t="shared" si="1"/>
        <v>11.16614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0.34706899999999941</v>
      </c>
      <c r="BB97">
        <f t="shared" si="1"/>
        <v>10.364931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0.34706899999999941</v>
      </c>
      <c r="BB98">
        <f t="shared" si="1"/>
        <v>10.364931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0.27533354449999975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8.9208024999999861E-3</v>
      </c>
      <c r="BB99">
        <f t="shared" si="1"/>
        <v>0.26641274199999976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495.74</v>
      </c>
      <c r="L3" s="200">
        <v>10.68</v>
      </c>
      <c r="M3" s="200">
        <v>61.7</v>
      </c>
      <c r="N3" s="200">
        <v>50.2</v>
      </c>
      <c r="O3" s="200">
        <v>70.91</v>
      </c>
      <c r="P3" s="200">
        <v>23.66</v>
      </c>
      <c r="Q3" s="200">
        <v>4.6399999999999997</v>
      </c>
      <c r="R3" s="200">
        <v>18.02</v>
      </c>
      <c r="S3" s="200">
        <v>11.22</v>
      </c>
      <c r="T3" s="200">
        <v>0</v>
      </c>
      <c r="U3" s="200">
        <v>60.1</v>
      </c>
      <c r="V3" s="200">
        <v>6.06</v>
      </c>
      <c r="W3" s="200">
        <v>14.78</v>
      </c>
      <c r="X3" s="200">
        <v>41.79</v>
      </c>
      <c r="Y3" s="200">
        <v>0</v>
      </c>
      <c r="Z3" s="200">
        <v>59.14</v>
      </c>
      <c r="AA3" s="200">
        <v>38.340000000000003</v>
      </c>
      <c r="AB3" s="200">
        <v>0</v>
      </c>
      <c r="AC3" s="200">
        <v>12.92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59</v>
      </c>
      <c r="AJ3" s="200">
        <v>0</v>
      </c>
      <c r="AK3" s="200">
        <v>91.85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495.74</v>
      </c>
      <c r="L4" s="200">
        <v>10.68</v>
      </c>
      <c r="M4" s="200">
        <v>61.7</v>
      </c>
      <c r="N4" s="200">
        <v>50.2</v>
      </c>
      <c r="O4" s="200">
        <v>70.91</v>
      </c>
      <c r="P4" s="200">
        <v>23.66</v>
      </c>
      <c r="Q4" s="200">
        <v>4.6399999999999997</v>
      </c>
      <c r="R4" s="200">
        <v>18.02</v>
      </c>
      <c r="S4" s="200">
        <v>11.22</v>
      </c>
      <c r="T4" s="200">
        <v>0</v>
      </c>
      <c r="U4" s="200">
        <v>60.1</v>
      </c>
      <c r="V4" s="200">
        <v>6.06</v>
      </c>
      <c r="W4" s="200">
        <v>14.78</v>
      </c>
      <c r="X4" s="200">
        <v>41.79</v>
      </c>
      <c r="Y4" s="200">
        <v>0</v>
      </c>
      <c r="Z4" s="200">
        <v>59.14</v>
      </c>
      <c r="AA4" s="200">
        <v>38.340000000000003</v>
      </c>
      <c r="AB4" s="200">
        <v>0</v>
      </c>
      <c r="AC4" s="200">
        <v>12.92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59</v>
      </c>
      <c r="AJ4" s="200">
        <v>0</v>
      </c>
      <c r="AK4" s="200">
        <v>91.85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495.74</v>
      </c>
      <c r="L5" s="200">
        <v>10.68</v>
      </c>
      <c r="M5" s="200">
        <v>61.7</v>
      </c>
      <c r="N5" s="200">
        <v>50.2</v>
      </c>
      <c r="O5" s="200">
        <v>70.91</v>
      </c>
      <c r="P5" s="200">
        <v>23.66</v>
      </c>
      <c r="Q5" s="200">
        <v>4.6399999999999997</v>
      </c>
      <c r="R5" s="200">
        <v>18.02</v>
      </c>
      <c r="S5" s="200">
        <v>11.22</v>
      </c>
      <c r="T5" s="200">
        <v>0</v>
      </c>
      <c r="U5" s="200">
        <v>60.1</v>
      </c>
      <c r="V5" s="200">
        <v>6.06</v>
      </c>
      <c r="W5" s="200">
        <v>14.78</v>
      </c>
      <c r="X5" s="200">
        <v>41.79</v>
      </c>
      <c r="Y5" s="200">
        <v>0</v>
      </c>
      <c r="Z5" s="200">
        <v>59.14</v>
      </c>
      <c r="AA5" s="200">
        <v>38.340000000000003</v>
      </c>
      <c r="AB5" s="200">
        <v>0</v>
      </c>
      <c r="AC5" s="200">
        <v>12.92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59</v>
      </c>
      <c r="AJ5" s="200">
        <v>0</v>
      </c>
      <c r="AK5" s="200">
        <v>91.85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495.74</v>
      </c>
      <c r="L6" s="200">
        <v>10.68</v>
      </c>
      <c r="M6" s="200">
        <v>61.7</v>
      </c>
      <c r="N6" s="200">
        <v>50.2</v>
      </c>
      <c r="O6" s="200">
        <v>70.91</v>
      </c>
      <c r="P6" s="200">
        <v>23.66</v>
      </c>
      <c r="Q6" s="200">
        <v>4.6399999999999997</v>
      </c>
      <c r="R6" s="200">
        <v>18.02</v>
      </c>
      <c r="S6" s="200">
        <v>11.22</v>
      </c>
      <c r="T6" s="200">
        <v>0</v>
      </c>
      <c r="U6" s="200">
        <v>60.1</v>
      </c>
      <c r="V6" s="200">
        <v>6.06</v>
      </c>
      <c r="W6" s="200">
        <v>14.78</v>
      </c>
      <c r="X6" s="200">
        <v>41.79</v>
      </c>
      <c r="Y6" s="200">
        <v>0</v>
      </c>
      <c r="Z6" s="200">
        <v>59.14</v>
      </c>
      <c r="AA6" s="200">
        <v>38.340000000000003</v>
      </c>
      <c r="AB6" s="200">
        <v>0</v>
      </c>
      <c r="AC6" s="200">
        <v>12.92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59</v>
      </c>
      <c r="AJ6" s="200">
        <v>0</v>
      </c>
      <c r="AK6" s="200">
        <v>91.85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495.74</v>
      </c>
      <c r="L7" s="200">
        <v>10.68</v>
      </c>
      <c r="M7" s="200">
        <v>61.7</v>
      </c>
      <c r="N7" s="200">
        <v>50.2</v>
      </c>
      <c r="O7" s="200">
        <v>70.91</v>
      </c>
      <c r="P7" s="200">
        <v>23.66</v>
      </c>
      <c r="Q7" s="200">
        <v>4.6399999999999997</v>
      </c>
      <c r="R7" s="200">
        <v>18.02</v>
      </c>
      <c r="S7" s="200">
        <v>11.22</v>
      </c>
      <c r="T7" s="200">
        <v>0</v>
      </c>
      <c r="U7" s="200">
        <v>60.1</v>
      </c>
      <c r="V7" s="200">
        <v>6.06</v>
      </c>
      <c r="W7" s="200">
        <v>14.78</v>
      </c>
      <c r="X7" s="200">
        <v>41.79</v>
      </c>
      <c r="Y7" s="200">
        <v>0</v>
      </c>
      <c r="Z7" s="200">
        <v>59.14</v>
      </c>
      <c r="AA7" s="200">
        <v>38.340000000000003</v>
      </c>
      <c r="AB7" s="200">
        <v>0</v>
      </c>
      <c r="AC7" s="200">
        <v>12.92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59</v>
      </c>
      <c r="AJ7" s="200">
        <v>0</v>
      </c>
      <c r="AK7" s="200">
        <v>91.85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495.74</v>
      </c>
      <c r="L8" s="200">
        <v>10.68</v>
      </c>
      <c r="M8" s="200">
        <v>61.7</v>
      </c>
      <c r="N8" s="200">
        <v>50.2</v>
      </c>
      <c r="O8" s="200">
        <v>70.91</v>
      </c>
      <c r="P8" s="200">
        <v>23.66</v>
      </c>
      <c r="Q8" s="200">
        <v>4.6399999999999997</v>
      </c>
      <c r="R8" s="200">
        <v>18.02</v>
      </c>
      <c r="S8" s="200">
        <v>11.22</v>
      </c>
      <c r="T8" s="200">
        <v>0</v>
      </c>
      <c r="U8" s="200">
        <v>60.1</v>
      </c>
      <c r="V8" s="200">
        <v>6.06</v>
      </c>
      <c r="W8" s="200">
        <v>14.78</v>
      </c>
      <c r="X8" s="200">
        <v>41.79</v>
      </c>
      <c r="Y8" s="200">
        <v>0</v>
      </c>
      <c r="Z8" s="200">
        <v>59.14</v>
      </c>
      <c r="AA8" s="200">
        <v>38.340000000000003</v>
      </c>
      <c r="AB8" s="200">
        <v>0</v>
      </c>
      <c r="AC8" s="200">
        <v>12.92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59</v>
      </c>
      <c r="AJ8" s="200">
        <v>0</v>
      </c>
      <c r="AK8" s="200">
        <v>91.85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495.74</v>
      </c>
      <c r="L9" s="200">
        <v>10.68</v>
      </c>
      <c r="M9" s="200">
        <v>61.7</v>
      </c>
      <c r="N9" s="200">
        <v>50.2</v>
      </c>
      <c r="O9" s="200">
        <v>70.91</v>
      </c>
      <c r="P9" s="200">
        <v>23.66</v>
      </c>
      <c r="Q9" s="200">
        <v>4.6399999999999997</v>
      </c>
      <c r="R9" s="200">
        <v>18.02</v>
      </c>
      <c r="S9" s="200">
        <v>11.22</v>
      </c>
      <c r="T9" s="200">
        <v>0</v>
      </c>
      <c r="U9" s="200">
        <v>60.1</v>
      </c>
      <c r="V9" s="200">
        <v>6.06</v>
      </c>
      <c r="W9" s="200">
        <v>14.78</v>
      </c>
      <c r="X9" s="200">
        <v>57.95</v>
      </c>
      <c r="Y9" s="200">
        <v>0</v>
      </c>
      <c r="Z9" s="200">
        <v>59.14</v>
      </c>
      <c r="AA9" s="200">
        <v>38.340000000000003</v>
      </c>
      <c r="AB9" s="200">
        <v>0</v>
      </c>
      <c r="AC9" s="200">
        <v>12.92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59</v>
      </c>
      <c r="AJ9" s="200">
        <v>0</v>
      </c>
      <c r="AK9" s="200">
        <v>91.85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495.74</v>
      </c>
      <c r="L10" s="200">
        <v>10.68</v>
      </c>
      <c r="M10" s="200">
        <v>61.7</v>
      </c>
      <c r="N10" s="200">
        <v>50.2</v>
      </c>
      <c r="O10" s="200">
        <v>70.91</v>
      </c>
      <c r="P10" s="200">
        <v>23.66</v>
      </c>
      <c r="Q10" s="200">
        <v>4.6399999999999997</v>
      </c>
      <c r="R10" s="200">
        <v>18.02</v>
      </c>
      <c r="S10" s="200">
        <v>11.22</v>
      </c>
      <c r="T10" s="200">
        <v>0</v>
      </c>
      <c r="U10" s="200">
        <v>60.1</v>
      </c>
      <c r="V10" s="200">
        <v>6.06</v>
      </c>
      <c r="W10" s="200">
        <v>14.78</v>
      </c>
      <c r="X10" s="200">
        <v>57.95</v>
      </c>
      <c r="Y10" s="200">
        <v>0</v>
      </c>
      <c r="Z10" s="200">
        <v>59.14</v>
      </c>
      <c r="AA10" s="200">
        <v>38.340000000000003</v>
      </c>
      <c r="AB10" s="200">
        <v>0</v>
      </c>
      <c r="AC10" s="200">
        <v>12.92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59</v>
      </c>
      <c r="AJ10" s="200">
        <v>0</v>
      </c>
      <c r="AK10" s="200">
        <v>91.85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495.74</v>
      </c>
      <c r="L11" s="200">
        <v>10.68</v>
      </c>
      <c r="M11" s="200">
        <v>61.7</v>
      </c>
      <c r="N11" s="200">
        <v>50.2</v>
      </c>
      <c r="O11" s="200">
        <v>70.91</v>
      </c>
      <c r="P11" s="200">
        <v>23.8</v>
      </c>
      <c r="Q11" s="200">
        <v>4.6399999999999997</v>
      </c>
      <c r="R11" s="200">
        <v>18.02</v>
      </c>
      <c r="S11" s="200">
        <v>11.22</v>
      </c>
      <c r="T11" s="200">
        <v>0</v>
      </c>
      <c r="U11" s="200">
        <v>60.1</v>
      </c>
      <c r="V11" s="200">
        <v>6.06</v>
      </c>
      <c r="W11" s="200">
        <v>14.78</v>
      </c>
      <c r="X11" s="200">
        <v>60.18</v>
      </c>
      <c r="Y11" s="200">
        <v>0</v>
      </c>
      <c r="Z11" s="200">
        <v>59.63</v>
      </c>
      <c r="AA11" s="200">
        <v>38.340000000000003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59</v>
      </c>
      <c r="AJ11" s="200">
        <v>0</v>
      </c>
      <c r="AK11" s="200">
        <v>93.4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495.74</v>
      </c>
      <c r="L12" s="200">
        <v>10.68</v>
      </c>
      <c r="M12" s="200">
        <v>61.7</v>
      </c>
      <c r="N12" s="200">
        <v>50.2</v>
      </c>
      <c r="O12" s="200">
        <v>70.91</v>
      </c>
      <c r="P12" s="200">
        <v>23.8</v>
      </c>
      <c r="Q12" s="200">
        <v>4.6399999999999997</v>
      </c>
      <c r="R12" s="200">
        <v>18.02</v>
      </c>
      <c r="S12" s="200">
        <v>11.22</v>
      </c>
      <c r="T12" s="200">
        <v>0</v>
      </c>
      <c r="U12" s="200">
        <v>60.1</v>
      </c>
      <c r="V12" s="200">
        <v>6.06</v>
      </c>
      <c r="W12" s="200">
        <v>14.78</v>
      </c>
      <c r="X12" s="200">
        <v>60.18</v>
      </c>
      <c r="Y12" s="200">
        <v>0</v>
      </c>
      <c r="Z12" s="200">
        <v>59.63</v>
      </c>
      <c r="AA12" s="200">
        <v>38.340000000000003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59</v>
      </c>
      <c r="AJ12" s="200">
        <v>0</v>
      </c>
      <c r="AK12" s="200">
        <v>93.4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495.74</v>
      </c>
      <c r="L13" s="200">
        <v>10.68</v>
      </c>
      <c r="M13" s="200">
        <v>61.7</v>
      </c>
      <c r="N13" s="200">
        <v>50.2</v>
      </c>
      <c r="O13" s="200">
        <v>70.91</v>
      </c>
      <c r="P13" s="200">
        <v>23.8</v>
      </c>
      <c r="Q13" s="200">
        <v>4.6399999999999997</v>
      </c>
      <c r="R13" s="200">
        <v>18.02</v>
      </c>
      <c r="S13" s="200">
        <v>11.22</v>
      </c>
      <c r="T13" s="200">
        <v>0</v>
      </c>
      <c r="U13" s="200">
        <v>60.1</v>
      </c>
      <c r="V13" s="200">
        <v>6.06</v>
      </c>
      <c r="W13" s="200">
        <v>14.78</v>
      </c>
      <c r="X13" s="200">
        <v>60.18</v>
      </c>
      <c r="Y13" s="200">
        <v>0</v>
      </c>
      <c r="Z13" s="200">
        <v>59.63</v>
      </c>
      <c r="AA13" s="200">
        <v>38.340000000000003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59</v>
      </c>
      <c r="AJ13" s="200">
        <v>0</v>
      </c>
      <c r="AK13" s="200">
        <v>93.4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495.74</v>
      </c>
      <c r="L14" s="200">
        <v>10.68</v>
      </c>
      <c r="M14" s="200">
        <v>61.7</v>
      </c>
      <c r="N14" s="200">
        <v>50.2</v>
      </c>
      <c r="O14" s="200">
        <v>70.91</v>
      </c>
      <c r="P14" s="200">
        <v>23.8</v>
      </c>
      <c r="Q14" s="200">
        <v>4.6399999999999997</v>
      </c>
      <c r="R14" s="200">
        <v>18.02</v>
      </c>
      <c r="S14" s="200">
        <v>11.22</v>
      </c>
      <c r="T14" s="200">
        <v>0</v>
      </c>
      <c r="U14" s="200">
        <v>60.1</v>
      </c>
      <c r="V14" s="200">
        <v>6.06</v>
      </c>
      <c r="W14" s="200">
        <v>14.78</v>
      </c>
      <c r="X14" s="200">
        <v>60.18</v>
      </c>
      <c r="Y14" s="200">
        <v>0</v>
      </c>
      <c r="Z14" s="200">
        <v>59.63</v>
      </c>
      <c r="AA14" s="200">
        <v>38.340000000000003</v>
      </c>
      <c r="AB14" s="200">
        <v>0</v>
      </c>
      <c r="AC14" s="200">
        <v>12.27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59</v>
      </c>
      <c r="AJ14" s="200">
        <v>0</v>
      </c>
      <c r="AK14" s="200">
        <v>93.4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495.74</v>
      </c>
      <c r="L15" s="200">
        <v>10.68</v>
      </c>
      <c r="M15" s="200">
        <v>61.7</v>
      </c>
      <c r="N15" s="200">
        <v>50.2</v>
      </c>
      <c r="O15" s="200">
        <v>70.91</v>
      </c>
      <c r="P15" s="200">
        <v>23.8</v>
      </c>
      <c r="Q15" s="200">
        <v>4.6399999999999997</v>
      </c>
      <c r="R15" s="200">
        <v>18.02</v>
      </c>
      <c r="S15" s="200">
        <v>11.22</v>
      </c>
      <c r="T15" s="200">
        <v>0</v>
      </c>
      <c r="U15" s="200">
        <v>60.1</v>
      </c>
      <c r="V15" s="200">
        <v>6.06</v>
      </c>
      <c r="W15" s="200">
        <v>14.78</v>
      </c>
      <c r="X15" s="200">
        <v>60.79</v>
      </c>
      <c r="Y15" s="200">
        <v>0</v>
      </c>
      <c r="Z15" s="200">
        <v>59.63</v>
      </c>
      <c r="AA15" s="200">
        <v>38.340000000000003</v>
      </c>
      <c r="AB15" s="200">
        <v>0</v>
      </c>
      <c r="AC15" s="200">
        <v>12.27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59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495.74</v>
      </c>
      <c r="L16" s="200">
        <v>10.68</v>
      </c>
      <c r="M16" s="200">
        <v>61.7</v>
      </c>
      <c r="N16" s="200">
        <v>50.2</v>
      </c>
      <c r="O16" s="200">
        <v>70.91</v>
      </c>
      <c r="P16" s="200">
        <v>23.8</v>
      </c>
      <c r="Q16" s="200">
        <v>4.6399999999999997</v>
      </c>
      <c r="R16" s="200">
        <v>18.02</v>
      </c>
      <c r="S16" s="200">
        <v>11.22</v>
      </c>
      <c r="T16" s="200">
        <v>0</v>
      </c>
      <c r="U16" s="200">
        <v>60.1</v>
      </c>
      <c r="V16" s="200">
        <v>6.06</v>
      </c>
      <c r="W16" s="200">
        <v>14.78</v>
      </c>
      <c r="X16" s="200">
        <v>60.79</v>
      </c>
      <c r="Y16" s="200">
        <v>0</v>
      </c>
      <c r="Z16" s="200">
        <v>59.63</v>
      </c>
      <c r="AA16" s="200">
        <v>38.340000000000003</v>
      </c>
      <c r="AB16" s="200">
        <v>0</v>
      </c>
      <c r="AC16" s="200">
        <v>12.27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59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495.74</v>
      </c>
      <c r="L17" s="200">
        <v>10.68</v>
      </c>
      <c r="M17" s="200">
        <v>61.7</v>
      </c>
      <c r="N17" s="200">
        <v>50.2</v>
      </c>
      <c r="O17" s="200">
        <v>70.91</v>
      </c>
      <c r="P17" s="200">
        <v>23.8</v>
      </c>
      <c r="Q17" s="200">
        <v>4.6399999999999997</v>
      </c>
      <c r="R17" s="200">
        <v>18.02</v>
      </c>
      <c r="S17" s="200">
        <v>11.22</v>
      </c>
      <c r="T17" s="200">
        <v>0</v>
      </c>
      <c r="U17" s="200">
        <v>60.1</v>
      </c>
      <c r="V17" s="200">
        <v>6.06</v>
      </c>
      <c r="W17" s="200">
        <v>14.78</v>
      </c>
      <c r="X17" s="200">
        <v>60.79</v>
      </c>
      <c r="Y17" s="200">
        <v>0</v>
      </c>
      <c r="Z17" s="200">
        <v>58.55</v>
      </c>
      <c r="AA17" s="200">
        <v>38.340000000000003</v>
      </c>
      <c r="AB17" s="200">
        <v>0</v>
      </c>
      <c r="AC17" s="200">
        <v>12.27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59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495.74</v>
      </c>
      <c r="L18" s="200">
        <v>10.68</v>
      </c>
      <c r="M18" s="200">
        <v>61.7</v>
      </c>
      <c r="N18" s="200">
        <v>50.2</v>
      </c>
      <c r="O18" s="200">
        <v>70.91</v>
      </c>
      <c r="P18" s="200">
        <v>23.8</v>
      </c>
      <c r="Q18" s="200">
        <v>4.6399999999999997</v>
      </c>
      <c r="R18" s="200">
        <v>18.02</v>
      </c>
      <c r="S18" s="200">
        <v>11.22</v>
      </c>
      <c r="T18" s="200">
        <v>0</v>
      </c>
      <c r="U18" s="200">
        <v>60.1</v>
      </c>
      <c r="V18" s="200">
        <v>6.06</v>
      </c>
      <c r="W18" s="200">
        <v>14.78</v>
      </c>
      <c r="X18" s="200">
        <v>60.79</v>
      </c>
      <c r="Y18" s="200">
        <v>0</v>
      </c>
      <c r="Z18" s="200">
        <v>58.55</v>
      </c>
      <c r="AA18" s="200">
        <v>38.340000000000003</v>
      </c>
      <c r="AB18" s="200">
        <v>0</v>
      </c>
      <c r="AC18" s="200">
        <v>12.27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59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495.74</v>
      </c>
      <c r="L19" s="200">
        <v>10.68</v>
      </c>
      <c r="M19" s="200">
        <v>61.7</v>
      </c>
      <c r="N19" s="200">
        <v>50.2</v>
      </c>
      <c r="O19" s="200">
        <v>70.91</v>
      </c>
      <c r="P19" s="200">
        <v>23.8</v>
      </c>
      <c r="Q19" s="200">
        <v>4.6399999999999997</v>
      </c>
      <c r="R19" s="200">
        <v>18.02</v>
      </c>
      <c r="S19" s="200">
        <v>11.22</v>
      </c>
      <c r="T19" s="200">
        <v>0</v>
      </c>
      <c r="U19" s="200">
        <v>60.1</v>
      </c>
      <c r="V19" s="200">
        <v>6.06</v>
      </c>
      <c r="W19" s="200">
        <v>14.78</v>
      </c>
      <c r="X19" s="200">
        <v>60.79</v>
      </c>
      <c r="Y19" s="200">
        <v>0</v>
      </c>
      <c r="Z19" s="200">
        <v>59.14</v>
      </c>
      <c r="AA19" s="200">
        <v>38.340000000000003</v>
      </c>
      <c r="AB19" s="200">
        <v>0</v>
      </c>
      <c r="AC19" s="200">
        <v>12.27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59</v>
      </c>
      <c r="AJ19" s="200">
        <v>0</v>
      </c>
      <c r="AK19" s="200">
        <v>96.52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495.74</v>
      </c>
      <c r="L20" s="200">
        <v>10.68</v>
      </c>
      <c r="M20" s="200">
        <v>61.7</v>
      </c>
      <c r="N20" s="200">
        <v>50.2</v>
      </c>
      <c r="O20" s="200">
        <v>70.91</v>
      </c>
      <c r="P20" s="200">
        <v>23.8</v>
      </c>
      <c r="Q20" s="200">
        <v>4.6399999999999997</v>
      </c>
      <c r="R20" s="200">
        <v>18.02</v>
      </c>
      <c r="S20" s="200">
        <v>11.22</v>
      </c>
      <c r="T20" s="200">
        <v>0</v>
      </c>
      <c r="U20" s="200">
        <v>60.1</v>
      </c>
      <c r="V20" s="200">
        <v>6.06</v>
      </c>
      <c r="W20" s="200">
        <v>14.78</v>
      </c>
      <c r="X20" s="200">
        <v>60.79</v>
      </c>
      <c r="Y20" s="200">
        <v>0</v>
      </c>
      <c r="Z20" s="200">
        <v>59.14</v>
      </c>
      <c r="AA20" s="200">
        <v>38.340000000000003</v>
      </c>
      <c r="AB20" s="200">
        <v>0</v>
      </c>
      <c r="AC20" s="200">
        <v>12.27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59</v>
      </c>
      <c r="AJ20" s="200">
        <v>0</v>
      </c>
      <c r="AK20" s="200">
        <v>96.52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495.74</v>
      </c>
      <c r="L21" s="200">
        <v>10.68</v>
      </c>
      <c r="M21" s="200">
        <v>61.7</v>
      </c>
      <c r="N21" s="200">
        <v>50.2</v>
      </c>
      <c r="O21" s="200">
        <v>70.91</v>
      </c>
      <c r="P21" s="200">
        <v>23.8</v>
      </c>
      <c r="Q21" s="200">
        <v>4.6399999999999997</v>
      </c>
      <c r="R21" s="200">
        <v>18.02</v>
      </c>
      <c r="S21" s="200">
        <v>11.22</v>
      </c>
      <c r="T21" s="200">
        <v>0</v>
      </c>
      <c r="U21" s="200">
        <v>60.1</v>
      </c>
      <c r="V21" s="200">
        <v>6.06</v>
      </c>
      <c r="W21" s="200">
        <v>14.78</v>
      </c>
      <c r="X21" s="200">
        <v>62.69</v>
      </c>
      <c r="Y21" s="200">
        <v>0</v>
      </c>
      <c r="Z21" s="200">
        <v>59.14</v>
      </c>
      <c r="AA21" s="200">
        <v>38.340000000000003</v>
      </c>
      <c r="AB21" s="200">
        <v>0</v>
      </c>
      <c r="AC21" s="200">
        <v>12.27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59</v>
      </c>
      <c r="AJ21" s="200">
        <v>0</v>
      </c>
      <c r="AK21" s="200">
        <v>96.52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495.74</v>
      </c>
      <c r="L22" s="200">
        <v>10.68</v>
      </c>
      <c r="M22" s="200">
        <v>61.7</v>
      </c>
      <c r="N22" s="200">
        <v>50.2</v>
      </c>
      <c r="O22" s="200">
        <v>70.91</v>
      </c>
      <c r="P22" s="200">
        <v>23.8</v>
      </c>
      <c r="Q22" s="200">
        <v>4.6399999999999997</v>
      </c>
      <c r="R22" s="200">
        <v>18.02</v>
      </c>
      <c r="S22" s="200">
        <v>11.22</v>
      </c>
      <c r="T22" s="200">
        <v>0</v>
      </c>
      <c r="U22" s="200">
        <v>60.1</v>
      </c>
      <c r="V22" s="200">
        <v>6.06</v>
      </c>
      <c r="W22" s="200">
        <v>14.78</v>
      </c>
      <c r="X22" s="200">
        <v>62.69</v>
      </c>
      <c r="Y22" s="200">
        <v>0</v>
      </c>
      <c r="Z22" s="200">
        <v>59.14</v>
      </c>
      <c r="AA22" s="200">
        <v>38.340000000000003</v>
      </c>
      <c r="AB22" s="200">
        <v>0</v>
      </c>
      <c r="AC22" s="200">
        <v>12.27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59</v>
      </c>
      <c r="AJ22" s="200">
        <v>0</v>
      </c>
      <c r="AK22" s="200">
        <v>96.52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495.74</v>
      </c>
      <c r="L23" s="200">
        <v>10.68</v>
      </c>
      <c r="M23" s="200">
        <v>61.7</v>
      </c>
      <c r="N23" s="200">
        <v>50.2</v>
      </c>
      <c r="O23" s="200">
        <v>70.91</v>
      </c>
      <c r="P23" s="200">
        <v>23.8</v>
      </c>
      <c r="Q23" s="200">
        <v>4.6399999999999997</v>
      </c>
      <c r="R23" s="200">
        <v>18.02</v>
      </c>
      <c r="S23" s="200">
        <v>11.22</v>
      </c>
      <c r="T23" s="200">
        <v>0</v>
      </c>
      <c r="U23" s="200">
        <v>60.1</v>
      </c>
      <c r="V23" s="200">
        <v>6.06</v>
      </c>
      <c r="W23" s="200">
        <v>14.78</v>
      </c>
      <c r="X23" s="200">
        <v>62.69</v>
      </c>
      <c r="Y23" s="200">
        <v>0</v>
      </c>
      <c r="Z23" s="200">
        <v>59.14</v>
      </c>
      <c r="AA23" s="200">
        <v>38.340000000000003</v>
      </c>
      <c r="AB23" s="200">
        <v>0</v>
      </c>
      <c r="AC23" s="200">
        <v>12.27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59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495.74</v>
      </c>
      <c r="L24" s="200">
        <v>10.68</v>
      </c>
      <c r="M24" s="200">
        <v>61.7</v>
      </c>
      <c r="N24" s="200">
        <v>50.2</v>
      </c>
      <c r="O24" s="200">
        <v>70.91</v>
      </c>
      <c r="P24" s="200">
        <v>23.8</v>
      </c>
      <c r="Q24" s="200">
        <v>4.6399999999999997</v>
      </c>
      <c r="R24" s="200">
        <v>18.02</v>
      </c>
      <c r="S24" s="200">
        <v>11.22</v>
      </c>
      <c r="T24" s="200">
        <v>0</v>
      </c>
      <c r="U24" s="200">
        <v>60.1</v>
      </c>
      <c r="V24" s="200">
        <v>6.06</v>
      </c>
      <c r="W24" s="200">
        <v>14.78</v>
      </c>
      <c r="X24" s="200">
        <v>62.69</v>
      </c>
      <c r="Y24" s="200">
        <v>0</v>
      </c>
      <c r="Z24" s="200">
        <v>59.14</v>
      </c>
      <c r="AA24" s="200">
        <v>38.340000000000003</v>
      </c>
      <c r="AB24" s="200">
        <v>0</v>
      </c>
      <c r="AC24" s="200">
        <v>12.27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59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495.74</v>
      </c>
      <c r="L25" s="200">
        <v>10.68</v>
      </c>
      <c r="M25" s="200">
        <v>61.7</v>
      </c>
      <c r="N25" s="200">
        <v>50.2</v>
      </c>
      <c r="O25" s="200">
        <v>70.91</v>
      </c>
      <c r="P25" s="200">
        <v>23.8</v>
      </c>
      <c r="Q25" s="200">
        <v>4.6399999999999997</v>
      </c>
      <c r="R25" s="200">
        <v>18.02</v>
      </c>
      <c r="S25" s="200">
        <v>11.22</v>
      </c>
      <c r="T25" s="200">
        <v>0</v>
      </c>
      <c r="U25" s="200">
        <v>60.1</v>
      </c>
      <c r="V25" s="200">
        <v>6.06</v>
      </c>
      <c r="W25" s="200">
        <v>14.78</v>
      </c>
      <c r="X25" s="200">
        <v>62.69</v>
      </c>
      <c r="Y25" s="200">
        <v>0</v>
      </c>
      <c r="Z25" s="200">
        <v>59.14</v>
      </c>
      <c r="AA25" s="200">
        <v>38.340000000000003</v>
      </c>
      <c r="AB25" s="200">
        <v>0</v>
      </c>
      <c r="AC25" s="200">
        <v>12.27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59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495.74</v>
      </c>
      <c r="L26" s="200">
        <v>10.68</v>
      </c>
      <c r="M26" s="200">
        <v>61.7</v>
      </c>
      <c r="N26" s="200">
        <v>50.2</v>
      </c>
      <c r="O26" s="200">
        <v>70.91</v>
      </c>
      <c r="P26" s="200">
        <v>23.8</v>
      </c>
      <c r="Q26" s="200">
        <v>4.6399999999999997</v>
      </c>
      <c r="R26" s="200">
        <v>18.02</v>
      </c>
      <c r="S26" s="200">
        <v>11.22</v>
      </c>
      <c r="T26" s="200">
        <v>0</v>
      </c>
      <c r="U26" s="200">
        <v>60.1</v>
      </c>
      <c r="V26" s="200">
        <v>6.06</v>
      </c>
      <c r="W26" s="200">
        <v>14.78</v>
      </c>
      <c r="X26" s="200">
        <v>62.69</v>
      </c>
      <c r="Y26" s="200">
        <v>0</v>
      </c>
      <c r="Z26" s="200">
        <v>59.14</v>
      </c>
      <c r="AA26" s="200">
        <v>38.340000000000003</v>
      </c>
      <c r="AB26" s="200">
        <v>0</v>
      </c>
      <c r="AC26" s="200">
        <v>12.92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59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495.74</v>
      </c>
      <c r="L27" s="200">
        <v>10.68</v>
      </c>
      <c r="M27" s="200">
        <v>61.7</v>
      </c>
      <c r="N27" s="200">
        <v>50.2</v>
      </c>
      <c r="O27" s="200">
        <v>70.91</v>
      </c>
      <c r="P27" s="200">
        <v>23.8</v>
      </c>
      <c r="Q27" s="200">
        <v>4.6399999999999997</v>
      </c>
      <c r="R27" s="200">
        <v>18.02</v>
      </c>
      <c r="S27" s="200">
        <v>11.21</v>
      </c>
      <c r="T27" s="200">
        <v>0</v>
      </c>
      <c r="U27" s="200">
        <v>60.1</v>
      </c>
      <c r="V27" s="200">
        <v>6.06</v>
      </c>
      <c r="W27" s="200">
        <v>14.78</v>
      </c>
      <c r="X27" s="200">
        <v>62.69</v>
      </c>
      <c r="Y27" s="200">
        <v>0</v>
      </c>
      <c r="Z27" s="200">
        <v>59.14</v>
      </c>
      <c r="AA27" s="200">
        <v>38.340000000000003</v>
      </c>
      <c r="AB27" s="200">
        <v>0</v>
      </c>
      <c r="AC27" s="200">
        <v>12.92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59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5.83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495.74</v>
      </c>
      <c r="L28" s="200">
        <v>10.68</v>
      </c>
      <c r="M28" s="200">
        <v>61.7</v>
      </c>
      <c r="N28" s="200">
        <v>50.2</v>
      </c>
      <c r="O28" s="200">
        <v>70.91</v>
      </c>
      <c r="P28" s="200">
        <v>23.8</v>
      </c>
      <c r="Q28" s="200">
        <v>4.6399999999999997</v>
      </c>
      <c r="R28" s="200">
        <v>18.02</v>
      </c>
      <c r="S28" s="200">
        <v>11.22</v>
      </c>
      <c r="T28" s="200">
        <v>0</v>
      </c>
      <c r="U28" s="200">
        <v>60.1</v>
      </c>
      <c r="V28" s="200">
        <v>6.06</v>
      </c>
      <c r="W28" s="200">
        <v>14.78</v>
      </c>
      <c r="X28" s="200">
        <v>62.69</v>
      </c>
      <c r="Y28" s="200">
        <v>0</v>
      </c>
      <c r="Z28" s="200">
        <v>59.14</v>
      </c>
      <c r="AA28" s="200">
        <v>38.340000000000003</v>
      </c>
      <c r="AB28" s="200">
        <v>0</v>
      </c>
      <c r="AC28" s="200">
        <v>12.92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59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10.78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435.42</v>
      </c>
      <c r="L29" s="200">
        <v>10.68</v>
      </c>
      <c r="M29" s="200">
        <v>61.7</v>
      </c>
      <c r="N29" s="200">
        <v>50.2</v>
      </c>
      <c r="O29" s="200">
        <v>70.91</v>
      </c>
      <c r="P29" s="200">
        <v>23.8</v>
      </c>
      <c r="Q29" s="200">
        <v>4.6399999999999997</v>
      </c>
      <c r="R29" s="200">
        <v>18.02</v>
      </c>
      <c r="S29" s="200">
        <v>11.22</v>
      </c>
      <c r="T29" s="200">
        <v>0</v>
      </c>
      <c r="U29" s="200">
        <v>60.1</v>
      </c>
      <c r="V29" s="200">
        <v>6.06</v>
      </c>
      <c r="W29" s="200">
        <v>14.78</v>
      </c>
      <c r="X29" s="200">
        <v>62.69</v>
      </c>
      <c r="Y29" s="200">
        <v>0</v>
      </c>
      <c r="Z29" s="200">
        <v>59.14</v>
      </c>
      <c r="AA29" s="200">
        <v>38.340000000000003</v>
      </c>
      <c r="AB29" s="200">
        <v>0</v>
      </c>
      <c r="AC29" s="200">
        <v>12.92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59</v>
      </c>
      <c r="AJ29" s="200">
        <v>0</v>
      </c>
      <c r="AK29" s="200">
        <v>70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17.399999999999999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387.04</v>
      </c>
      <c r="L30" s="200">
        <v>10.68</v>
      </c>
      <c r="M30" s="200">
        <v>61.7</v>
      </c>
      <c r="N30" s="200">
        <v>50.2</v>
      </c>
      <c r="O30" s="200">
        <v>70.91</v>
      </c>
      <c r="P30" s="200">
        <v>23.8</v>
      </c>
      <c r="Q30" s="200">
        <v>4.6399999999999997</v>
      </c>
      <c r="R30" s="200">
        <v>18.02</v>
      </c>
      <c r="S30" s="200">
        <v>11.22</v>
      </c>
      <c r="T30" s="200">
        <v>0</v>
      </c>
      <c r="U30" s="200">
        <v>60.1</v>
      </c>
      <c r="V30" s="200">
        <v>6.06</v>
      </c>
      <c r="W30" s="200">
        <v>14.78</v>
      </c>
      <c r="X30" s="200">
        <v>62.69</v>
      </c>
      <c r="Y30" s="200">
        <v>0</v>
      </c>
      <c r="Z30" s="200">
        <v>59.14</v>
      </c>
      <c r="AA30" s="200">
        <v>38.340000000000003</v>
      </c>
      <c r="AB30" s="200">
        <v>0</v>
      </c>
      <c r="AC30" s="200">
        <v>12.92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59</v>
      </c>
      <c r="AJ30" s="200">
        <v>0</v>
      </c>
      <c r="AK30" s="200">
        <v>70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25.78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338.66</v>
      </c>
      <c r="L31" s="200">
        <v>10.68</v>
      </c>
      <c r="M31" s="200">
        <v>61.7</v>
      </c>
      <c r="N31" s="200">
        <v>50.2</v>
      </c>
      <c r="O31" s="200">
        <v>70.91</v>
      </c>
      <c r="P31" s="200">
        <v>23.8</v>
      </c>
      <c r="Q31" s="200">
        <v>4.6399999999999997</v>
      </c>
      <c r="R31" s="200">
        <v>18.02</v>
      </c>
      <c r="S31" s="200">
        <v>11.22</v>
      </c>
      <c r="T31" s="200">
        <v>0</v>
      </c>
      <c r="U31" s="200">
        <v>60.1</v>
      </c>
      <c r="V31" s="200">
        <v>6.06</v>
      </c>
      <c r="W31" s="200">
        <v>14.78</v>
      </c>
      <c r="X31" s="200">
        <v>62.69</v>
      </c>
      <c r="Y31" s="200">
        <v>0</v>
      </c>
      <c r="Z31" s="200">
        <v>59.14</v>
      </c>
      <c r="AA31" s="200">
        <v>38.340000000000003</v>
      </c>
      <c r="AB31" s="200">
        <v>0</v>
      </c>
      <c r="AC31" s="200">
        <v>12.92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59</v>
      </c>
      <c r="AJ31" s="200">
        <v>0</v>
      </c>
      <c r="AK31" s="200">
        <v>70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33.85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278.64</v>
      </c>
      <c r="L32" s="200">
        <v>10.68</v>
      </c>
      <c r="M32" s="200">
        <v>61.7</v>
      </c>
      <c r="N32" s="200">
        <v>50.2</v>
      </c>
      <c r="O32" s="200">
        <v>70.91</v>
      </c>
      <c r="P32" s="200">
        <v>23.8</v>
      </c>
      <c r="Q32" s="200">
        <v>4.6399999999999997</v>
      </c>
      <c r="R32" s="200">
        <v>18.02</v>
      </c>
      <c r="S32" s="200">
        <v>11.22</v>
      </c>
      <c r="T32" s="200">
        <v>0</v>
      </c>
      <c r="U32" s="200">
        <v>60.1</v>
      </c>
      <c r="V32" s="200">
        <v>6.06</v>
      </c>
      <c r="W32" s="200">
        <v>14.78</v>
      </c>
      <c r="X32" s="200">
        <v>62.69</v>
      </c>
      <c r="Y32" s="200">
        <v>0</v>
      </c>
      <c r="Z32" s="200">
        <v>59.14</v>
      </c>
      <c r="AA32" s="200">
        <v>38.340000000000003</v>
      </c>
      <c r="AB32" s="200">
        <v>0</v>
      </c>
      <c r="AC32" s="200">
        <v>12.92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59</v>
      </c>
      <c r="AJ32" s="200">
        <v>0</v>
      </c>
      <c r="AK32" s="200">
        <v>70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36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278.64999999999998</v>
      </c>
      <c r="L33" s="200">
        <v>10.68</v>
      </c>
      <c r="M33" s="200">
        <v>61.7</v>
      </c>
      <c r="N33" s="200">
        <v>50.2</v>
      </c>
      <c r="O33" s="200">
        <v>70.91</v>
      </c>
      <c r="P33" s="200">
        <v>23.8</v>
      </c>
      <c r="Q33" s="200">
        <v>4.63</v>
      </c>
      <c r="R33" s="200">
        <v>18.02</v>
      </c>
      <c r="S33" s="200">
        <v>11.21</v>
      </c>
      <c r="T33" s="200">
        <v>0</v>
      </c>
      <c r="U33" s="200">
        <v>60.1</v>
      </c>
      <c r="V33" s="200">
        <v>6.06</v>
      </c>
      <c r="W33" s="200">
        <v>14.78</v>
      </c>
      <c r="X33" s="200">
        <v>62.69</v>
      </c>
      <c r="Y33" s="200">
        <v>0</v>
      </c>
      <c r="Z33" s="200">
        <v>59.7</v>
      </c>
      <c r="AA33" s="200">
        <v>38.72</v>
      </c>
      <c r="AB33" s="200">
        <v>0</v>
      </c>
      <c r="AC33" s="200">
        <v>12.92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59</v>
      </c>
      <c r="AJ33" s="200">
        <v>0</v>
      </c>
      <c r="AK33" s="200">
        <v>70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36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278.64</v>
      </c>
      <c r="L34" s="200">
        <v>10.68</v>
      </c>
      <c r="M34" s="200">
        <v>61.7</v>
      </c>
      <c r="N34" s="200">
        <v>50.2</v>
      </c>
      <c r="O34" s="200">
        <v>70.91</v>
      </c>
      <c r="P34" s="200">
        <v>23.8</v>
      </c>
      <c r="Q34" s="200">
        <v>4.63</v>
      </c>
      <c r="R34" s="200">
        <v>18.02</v>
      </c>
      <c r="S34" s="200">
        <v>11.21</v>
      </c>
      <c r="T34" s="200">
        <v>0</v>
      </c>
      <c r="U34" s="200">
        <v>60.1</v>
      </c>
      <c r="V34" s="200">
        <v>6.06</v>
      </c>
      <c r="W34" s="200">
        <v>14.78</v>
      </c>
      <c r="X34" s="200">
        <v>62.69</v>
      </c>
      <c r="Y34" s="200">
        <v>0</v>
      </c>
      <c r="Z34" s="200">
        <v>59.7</v>
      </c>
      <c r="AA34" s="200">
        <v>38.72</v>
      </c>
      <c r="AB34" s="200">
        <v>0</v>
      </c>
      <c r="AC34" s="200">
        <v>12.92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59</v>
      </c>
      <c r="AJ34" s="200">
        <v>0</v>
      </c>
      <c r="AK34" s="200">
        <v>70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36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278.58999999999997</v>
      </c>
      <c r="L35" s="200">
        <v>10.68</v>
      </c>
      <c r="M35" s="200">
        <v>61.7</v>
      </c>
      <c r="N35" s="200">
        <v>50.2</v>
      </c>
      <c r="O35" s="200">
        <v>70.91</v>
      </c>
      <c r="P35" s="200">
        <v>23.8</v>
      </c>
      <c r="Q35" s="200">
        <v>4.63</v>
      </c>
      <c r="R35" s="200">
        <v>18.010000000000002</v>
      </c>
      <c r="S35" s="200">
        <v>11.22</v>
      </c>
      <c r="T35" s="200">
        <v>0</v>
      </c>
      <c r="U35" s="200">
        <v>60.1</v>
      </c>
      <c r="V35" s="200">
        <v>6.06</v>
      </c>
      <c r="W35" s="200">
        <v>14.8</v>
      </c>
      <c r="X35" s="200">
        <v>62.69</v>
      </c>
      <c r="Y35" s="200">
        <v>0</v>
      </c>
      <c r="Z35" s="200">
        <v>59.7</v>
      </c>
      <c r="AA35" s="200">
        <v>38.33</v>
      </c>
      <c r="AB35" s="200">
        <v>0</v>
      </c>
      <c r="AC35" s="200">
        <v>12.92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59</v>
      </c>
      <c r="AJ35" s="200">
        <v>0</v>
      </c>
      <c r="AK35" s="200">
        <v>70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36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278.58</v>
      </c>
      <c r="L36" s="200">
        <v>10.68</v>
      </c>
      <c r="M36" s="200">
        <v>61.7</v>
      </c>
      <c r="N36" s="200">
        <v>50.2</v>
      </c>
      <c r="O36" s="200">
        <v>70.91</v>
      </c>
      <c r="P36" s="200">
        <v>23.8</v>
      </c>
      <c r="Q36" s="200">
        <v>4.63</v>
      </c>
      <c r="R36" s="200">
        <v>18.010000000000002</v>
      </c>
      <c r="S36" s="200">
        <v>11.22</v>
      </c>
      <c r="T36" s="200">
        <v>0</v>
      </c>
      <c r="U36" s="200">
        <v>60.1</v>
      </c>
      <c r="V36" s="200">
        <v>6.06</v>
      </c>
      <c r="W36" s="200">
        <v>14.79</v>
      </c>
      <c r="X36" s="200">
        <v>62.69</v>
      </c>
      <c r="Y36" s="200">
        <v>0</v>
      </c>
      <c r="Z36" s="200">
        <v>59.7</v>
      </c>
      <c r="AA36" s="200">
        <v>38.33</v>
      </c>
      <c r="AB36" s="200">
        <v>0</v>
      </c>
      <c r="AC36" s="200">
        <v>12.92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59</v>
      </c>
      <c r="AJ36" s="200">
        <v>0</v>
      </c>
      <c r="AK36" s="200">
        <v>70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36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278.64999999999998</v>
      </c>
      <c r="L37" s="200">
        <v>10.68</v>
      </c>
      <c r="M37" s="200">
        <v>61.7</v>
      </c>
      <c r="N37" s="200">
        <v>50.2</v>
      </c>
      <c r="O37" s="200">
        <v>70.91</v>
      </c>
      <c r="P37" s="200">
        <v>23.8</v>
      </c>
      <c r="Q37" s="200">
        <v>4.63</v>
      </c>
      <c r="R37" s="200">
        <v>18.010000000000002</v>
      </c>
      <c r="S37" s="200">
        <v>11.22</v>
      </c>
      <c r="T37" s="200">
        <v>0</v>
      </c>
      <c r="U37" s="200">
        <v>60.1</v>
      </c>
      <c r="V37" s="200">
        <v>6.06</v>
      </c>
      <c r="W37" s="200">
        <v>14.79</v>
      </c>
      <c r="X37" s="200">
        <v>62.69</v>
      </c>
      <c r="Y37" s="200">
        <v>0</v>
      </c>
      <c r="Z37" s="200">
        <v>59.14</v>
      </c>
      <c r="AA37" s="200">
        <v>38.340000000000003</v>
      </c>
      <c r="AB37" s="200">
        <v>0</v>
      </c>
      <c r="AC37" s="200">
        <v>12.92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59</v>
      </c>
      <c r="AJ37" s="200">
        <v>0</v>
      </c>
      <c r="AK37" s="200">
        <v>70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36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278.64</v>
      </c>
      <c r="L38" s="200">
        <v>10.68</v>
      </c>
      <c r="M38" s="200">
        <v>61.7</v>
      </c>
      <c r="N38" s="200">
        <v>50.2</v>
      </c>
      <c r="O38" s="200">
        <v>70.91</v>
      </c>
      <c r="P38" s="200">
        <v>23.8</v>
      </c>
      <c r="Q38" s="200">
        <v>4.63</v>
      </c>
      <c r="R38" s="200">
        <v>18.010000000000002</v>
      </c>
      <c r="S38" s="200">
        <v>11.22</v>
      </c>
      <c r="T38" s="200">
        <v>0</v>
      </c>
      <c r="U38" s="200">
        <v>60.1</v>
      </c>
      <c r="V38" s="200">
        <v>6.06</v>
      </c>
      <c r="W38" s="200">
        <v>14.79</v>
      </c>
      <c r="X38" s="200">
        <v>62.69</v>
      </c>
      <c r="Y38" s="200">
        <v>0</v>
      </c>
      <c r="Z38" s="200">
        <v>59.14</v>
      </c>
      <c r="AA38" s="200">
        <v>38.33</v>
      </c>
      <c r="AB38" s="200">
        <v>0</v>
      </c>
      <c r="AC38" s="200">
        <v>12.92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59</v>
      </c>
      <c r="AJ38" s="200">
        <v>0</v>
      </c>
      <c r="AK38" s="200">
        <v>70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36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278.68</v>
      </c>
      <c r="L39" s="200">
        <v>10.68</v>
      </c>
      <c r="M39" s="200">
        <v>61.7</v>
      </c>
      <c r="N39" s="200">
        <v>50.2</v>
      </c>
      <c r="O39" s="200">
        <v>70.91</v>
      </c>
      <c r="P39" s="200">
        <v>23.8</v>
      </c>
      <c r="Q39" s="200">
        <v>4.63</v>
      </c>
      <c r="R39" s="200">
        <v>18.010000000000002</v>
      </c>
      <c r="S39" s="200">
        <v>11.22</v>
      </c>
      <c r="T39" s="200">
        <v>0</v>
      </c>
      <c r="U39" s="200">
        <v>60.1</v>
      </c>
      <c r="V39" s="200">
        <v>6.06</v>
      </c>
      <c r="W39" s="200">
        <v>14.79</v>
      </c>
      <c r="X39" s="200">
        <v>62.69</v>
      </c>
      <c r="Y39" s="200">
        <v>0</v>
      </c>
      <c r="Z39" s="200">
        <v>59.14</v>
      </c>
      <c r="AA39" s="200">
        <v>38.340000000000003</v>
      </c>
      <c r="AB39" s="200">
        <v>0</v>
      </c>
      <c r="AC39" s="200">
        <v>12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59</v>
      </c>
      <c r="AJ39" s="200">
        <v>0</v>
      </c>
      <c r="AK39" s="200">
        <v>70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36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278.7</v>
      </c>
      <c r="L40" s="200">
        <v>10.68</v>
      </c>
      <c r="M40" s="200">
        <v>61.7</v>
      </c>
      <c r="N40" s="200">
        <v>50.2</v>
      </c>
      <c r="O40" s="200">
        <v>70.91</v>
      </c>
      <c r="P40" s="200">
        <v>23.8</v>
      </c>
      <c r="Q40" s="200">
        <v>4.63</v>
      </c>
      <c r="R40" s="200">
        <v>18.010000000000002</v>
      </c>
      <c r="S40" s="200">
        <v>11.22</v>
      </c>
      <c r="T40" s="200">
        <v>0</v>
      </c>
      <c r="U40" s="200">
        <v>60.1</v>
      </c>
      <c r="V40" s="200">
        <v>6.06</v>
      </c>
      <c r="W40" s="200">
        <v>14.79</v>
      </c>
      <c r="X40" s="200">
        <v>62.69</v>
      </c>
      <c r="Y40" s="200">
        <v>0</v>
      </c>
      <c r="Z40" s="200">
        <v>59.14</v>
      </c>
      <c r="AA40" s="200">
        <v>38.340000000000003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59</v>
      </c>
      <c r="AJ40" s="200">
        <v>0</v>
      </c>
      <c r="AK40" s="200">
        <v>70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36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278.68</v>
      </c>
      <c r="L41" s="200">
        <v>10.68</v>
      </c>
      <c r="M41" s="200">
        <v>61.7</v>
      </c>
      <c r="N41" s="200">
        <v>50.2</v>
      </c>
      <c r="O41" s="200">
        <v>70.91</v>
      </c>
      <c r="P41" s="200">
        <v>23.8</v>
      </c>
      <c r="Q41" s="200">
        <v>4.63</v>
      </c>
      <c r="R41" s="200">
        <v>18.010000000000002</v>
      </c>
      <c r="S41" s="200">
        <v>11.22</v>
      </c>
      <c r="T41" s="200">
        <v>0</v>
      </c>
      <c r="U41" s="200">
        <v>60.1</v>
      </c>
      <c r="V41" s="200">
        <v>6.06</v>
      </c>
      <c r="W41" s="200">
        <v>14.79</v>
      </c>
      <c r="X41" s="200">
        <v>62.69</v>
      </c>
      <c r="Y41" s="200">
        <v>0</v>
      </c>
      <c r="Z41" s="200">
        <v>59.14</v>
      </c>
      <c r="AA41" s="200">
        <v>38.33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59</v>
      </c>
      <c r="AJ41" s="200">
        <v>0</v>
      </c>
      <c r="AK41" s="200">
        <v>70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36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278.7</v>
      </c>
      <c r="L42" s="200">
        <v>10.68</v>
      </c>
      <c r="M42" s="200">
        <v>61.7</v>
      </c>
      <c r="N42" s="200">
        <v>50.2</v>
      </c>
      <c r="O42" s="200">
        <v>70.91</v>
      </c>
      <c r="P42" s="200">
        <v>23.8</v>
      </c>
      <c r="Q42" s="200">
        <v>4.63</v>
      </c>
      <c r="R42" s="200">
        <v>18.010000000000002</v>
      </c>
      <c r="S42" s="200">
        <v>11.22</v>
      </c>
      <c r="T42" s="200">
        <v>0</v>
      </c>
      <c r="U42" s="200">
        <v>60.1</v>
      </c>
      <c r="V42" s="200">
        <v>6.06</v>
      </c>
      <c r="W42" s="200">
        <v>14.79</v>
      </c>
      <c r="X42" s="200">
        <v>62.69</v>
      </c>
      <c r="Y42" s="200">
        <v>0</v>
      </c>
      <c r="Z42" s="200">
        <v>59.14</v>
      </c>
      <c r="AA42" s="200">
        <v>38.340000000000003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59</v>
      </c>
      <c r="AJ42" s="200">
        <v>0</v>
      </c>
      <c r="AK42" s="200">
        <v>70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36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278.62</v>
      </c>
      <c r="L43" s="200">
        <v>10.68</v>
      </c>
      <c r="M43" s="200">
        <v>61.7</v>
      </c>
      <c r="N43" s="200">
        <v>50.2</v>
      </c>
      <c r="O43" s="200">
        <v>70.91</v>
      </c>
      <c r="P43" s="200">
        <v>23.8</v>
      </c>
      <c r="Q43" s="200">
        <v>4.63</v>
      </c>
      <c r="R43" s="200">
        <v>18.010000000000002</v>
      </c>
      <c r="S43" s="200">
        <v>11.22</v>
      </c>
      <c r="T43" s="200">
        <v>0</v>
      </c>
      <c r="U43" s="200">
        <v>60.1</v>
      </c>
      <c r="V43" s="200">
        <v>6.06</v>
      </c>
      <c r="W43" s="200">
        <v>14.79</v>
      </c>
      <c r="X43" s="200">
        <v>62.69</v>
      </c>
      <c r="Y43" s="200">
        <v>0</v>
      </c>
      <c r="Z43" s="200">
        <v>59.14</v>
      </c>
      <c r="AA43" s="200">
        <v>38.33</v>
      </c>
      <c r="AB43" s="200">
        <v>0</v>
      </c>
      <c r="AC43" s="200">
        <v>12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59</v>
      </c>
      <c r="AJ43" s="200">
        <v>0</v>
      </c>
      <c r="AK43" s="200">
        <v>70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36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278.64</v>
      </c>
      <c r="L44" s="200">
        <v>10.68</v>
      </c>
      <c r="M44" s="200">
        <v>61.7</v>
      </c>
      <c r="N44" s="200">
        <v>50.2</v>
      </c>
      <c r="O44" s="200">
        <v>70.91</v>
      </c>
      <c r="P44" s="200">
        <v>23.8</v>
      </c>
      <c r="Q44" s="200">
        <v>4.6399999999999997</v>
      </c>
      <c r="R44" s="200">
        <v>18.02</v>
      </c>
      <c r="S44" s="200">
        <v>11.22</v>
      </c>
      <c r="T44" s="200">
        <v>0</v>
      </c>
      <c r="U44" s="200">
        <v>60.1</v>
      </c>
      <c r="V44" s="200">
        <v>6.06</v>
      </c>
      <c r="W44" s="200">
        <v>14.79</v>
      </c>
      <c r="X44" s="200">
        <v>62.69</v>
      </c>
      <c r="Y44" s="200">
        <v>0</v>
      </c>
      <c r="Z44" s="200">
        <v>59.14</v>
      </c>
      <c r="AA44" s="200">
        <v>38.340000000000003</v>
      </c>
      <c r="AB44" s="200">
        <v>0</v>
      </c>
      <c r="AC44" s="200">
        <v>12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59</v>
      </c>
      <c r="AJ44" s="200">
        <v>0</v>
      </c>
      <c r="AK44" s="200">
        <v>70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36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278.62</v>
      </c>
      <c r="L45" s="200">
        <v>10.68</v>
      </c>
      <c r="M45" s="200">
        <v>61.7</v>
      </c>
      <c r="N45" s="200">
        <v>50.2</v>
      </c>
      <c r="O45" s="200">
        <v>70.91</v>
      </c>
      <c r="P45" s="200">
        <v>23.8</v>
      </c>
      <c r="Q45" s="200">
        <v>4.6399999999999997</v>
      </c>
      <c r="R45" s="200">
        <v>18.02</v>
      </c>
      <c r="S45" s="200">
        <v>11.22</v>
      </c>
      <c r="T45" s="200">
        <v>0</v>
      </c>
      <c r="U45" s="200">
        <v>60.1</v>
      </c>
      <c r="V45" s="200">
        <v>6.06</v>
      </c>
      <c r="W45" s="200">
        <v>14.79</v>
      </c>
      <c r="X45" s="200">
        <v>62.69</v>
      </c>
      <c r="Y45" s="200">
        <v>0</v>
      </c>
      <c r="Z45" s="200">
        <v>59.14</v>
      </c>
      <c r="AA45" s="200">
        <v>38.33</v>
      </c>
      <c r="AB45" s="200">
        <v>0</v>
      </c>
      <c r="AC45" s="200">
        <v>12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59</v>
      </c>
      <c r="AJ45" s="200">
        <v>0</v>
      </c>
      <c r="AK45" s="200">
        <v>70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36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278.64</v>
      </c>
      <c r="L46" s="200">
        <v>10.68</v>
      </c>
      <c r="M46" s="200">
        <v>61.7</v>
      </c>
      <c r="N46" s="200">
        <v>50.2</v>
      </c>
      <c r="O46" s="200">
        <v>70.91</v>
      </c>
      <c r="P46" s="200">
        <v>23.8</v>
      </c>
      <c r="Q46" s="200">
        <v>4.6399999999999997</v>
      </c>
      <c r="R46" s="200">
        <v>18.02</v>
      </c>
      <c r="S46" s="200">
        <v>11.22</v>
      </c>
      <c r="T46" s="200">
        <v>0</v>
      </c>
      <c r="U46" s="200">
        <v>60.1</v>
      </c>
      <c r="V46" s="200">
        <v>6.06</v>
      </c>
      <c r="W46" s="200">
        <v>14.79</v>
      </c>
      <c r="X46" s="200">
        <v>62.69</v>
      </c>
      <c r="Y46" s="200">
        <v>0</v>
      </c>
      <c r="Z46" s="200">
        <v>59.14</v>
      </c>
      <c r="AA46" s="200">
        <v>38.33</v>
      </c>
      <c r="AB46" s="200">
        <v>0</v>
      </c>
      <c r="AC46" s="200">
        <v>12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59</v>
      </c>
      <c r="AJ46" s="200">
        <v>0</v>
      </c>
      <c r="AK46" s="200">
        <v>70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36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278.62</v>
      </c>
      <c r="L47" s="200">
        <v>10.68</v>
      </c>
      <c r="M47" s="200">
        <v>61.7</v>
      </c>
      <c r="N47" s="200">
        <v>50.2</v>
      </c>
      <c r="O47" s="200">
        <v>70.91</v>
      </c>
      <c r="P47" s="200">
        <v>23.8</v>
      </c>
      <c r="Q47" s="200">
        <v>4.6399999999999997</v>
      </c>
      <c r="R47" s="200">
        <v>18.02</v>
      </c>
      <c r="S47" s="200">
        <v>11.22</v>
      </c>
      <c r="T47" s="200">
        <v>0</v>
      </c>
      <c r="U47" s="200">
        <v>60.1</v>
      </c>
      <c r="V47" s="200">
        <v>6.06</v>
      </c>
      <c r="W47" s="200">
        <v>14.72</v>
      </c>
      <c r="X47" s="200">
        <v>62.69</v>
      </c>
      <c r="Y47" s="200">
        <v>0</v>
      </c>
      <c r="Z47" s="200">
        <v>59.14</v>
      </c>
      <c r="AA47" s="200">
        <v>38.340000000000003</v>
      </c>
      <c r="AB47" s="200">
        <v>0</v>
      </c>
      <c r="AC47" s="200">
        <v>12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59</v>
      </c>
      <c r="AJ47" s="200">
        <v>0</v>
      </c>
      <c r="AK47" s="200">
        <v>70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36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278.64</v>
      </c>
      <c r="L48" s="200">
        <v>10.68</v>
      </c>
      <c r="M48" s="200">
        <v>61.7</v>
      </c>
      <c r="N48" s="200">
        <v>50.2</v>
      </c>
      <c r="O48" s="200">
        <v>70.91</v>
      </c>
      <c r="P48" s="200">
        <v>23.8</v>
      </c>
      <c r="Q48" s="200">
        <v>4.6399999999999997</v>
      </c>
      <c r="R48" s="200">
        <v>18.02</v>
      </c>
      <c r="S48" s="200">
        <v>11.22</v>
      </c>
      <c r="T48" s="200">
        <v>0</v>
      </c>
      <c r="U48" s="200">
        <v>60.1</v>
      </c>
      <c r="V48" s="200">
        <v>6.06</v>
      </c>
      <c r="W48" s="200">
        <v>14.78</v>
      </c>
      <c r="X48" s="200">
        <v>62.69</v>
      </c>
      <c r="Y48" s="200">
        <v>0</v>
      </c>
      <c r="Z48" s="200">
        <v>59.14</v>
      </c>
      <c r="AA48" s="200">
        <v>38.340000000000003</v>
      </c>
      <c r="AB48" s="200">
        <v>0</v>
      </c>
      <c r="AC48" s="200">
        <v>12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59</v>
      </c>
      <c r="AJ48" s="200">
        <v>0</v>
      </c>
      <c r="AK48" s="200">
        <v>70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36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278.52999999999997</v>
      </c>
      <c r="L49" s="200">
        <v>10.68</v>
      </c>
      <c r="M49" s="200">
        <v>61.7</v>
      </c>
      <c r="N49" s="200">
        <v>50.2</v>
      </c>
      <c r="O49" s="200">
        <v>70.91</v>
      </c>
      <c r="P49" s="200">
        <v>23.8</v>
      </c>
      <c r="Q49" s="200">
        <v>4.6399999999999997</v>
      </c>
      <c r="R49" s="200">
        <v>18.02</v>
      </c>
      <c r="S49" s="200">
        <v>11.22</v>
      </c>
      <c r="T49" s="200">
        <v>0</v>
      </c>
      <c r="U49" s="200">
        <v>60.1</v>
      </c>
      <c r="V49" s="200">
        <v>6.06</v>
      </c>
      <c r="W49" s="200">
        <v>14.78</v>
      </c>
      <c r="X49" s="200">
        <v>62.69</v>
      </c>
      <c r="Y49" s="200">
        <v>0</v>
      </c>
      <c r="Z49" s="200">
        <v>59.14</v>
      </c>
      <c r="AA49" s="200">
        <v>38.340000000000003</v>
      </c>
      <c r="AB49" s="200">
        <v>0</v>
      </c>
      <c r="AC49" s="200">
        <v>12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59</v>
      </c>
      <c r="AJ49" s="200">
        <v>0</v>
      </c>
      <c r="AK49" s="200">
        <v>70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36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278.55</v>
      </c>
      <c r="L50" s="200">
        <v>10.68</v>
      </c>
      <c r="M50" s="200">
        <v>61.7</v>
      </c>
      <c r="N50" s="200">
        <v>50.2</v>
      </c>
      <c r="O50" s="200">
        <v>70.91</v>
      </c>
      <c r="P50" s="200">
        <v>23.8</v>
      </c>
      <c r="Q50" s="200">
        <v>4.6399999999999997</v>
      </c>
      <c r="R50" s="200">
        <v>18.02</v>
      </c>
      <c r="S50" s="200">
        <v>11.22</v>
      </c>
      <c r="T50" s="200">
        <v>0</v>
      </c>
      <c r="U50" s="200">
        <v>60.1</v>
      </c>
      <c r="V50" s="200">
        <v>6.06</v>
      </c>
      <c r="W50" s="200">
        <v>14.78</v>
      </c>
      <c r="X50" s="200">
        <v>62.69</v>
      </c>
      <c r="Y50" s="200">
        <v>0</v>
      </c>
      <c r="Z50" s="200">
        <v>59.14</v>
      </c>
      <c r="AA50" s="200">
        <v>38.340000000000003</v>
      </c>
      <c r="AB50" s="200">
        <v>0</v>
      </c>
      <c r="AC50" s="200">
        <v>12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59</v>
      </c>
      <c r="AJ50" s="200">
        <v>0</v>
      </c>
      <c r="AK50" s="200">
        <v>70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36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278.52999999999997</v>
      </c>
      <c r="L51" s="200">
        <v>10.68</v>
      </c>
      <c r="M51" s="200">
        <v>61.7</v>
      </c>
      <c r="N51" s="200">
        <v>50.2</v>
      </c>
      <c r="O51" s="200">
        <v>70.91</v>
      </c>
      <c r="P51" s="200">
        <v>23.8</v>
      </c>
      <c r="Q51" s="200">
        <v>4.6399999999999997</v>
      </c>
      <c r="R51" s="200">
        <v>18.02</v>
      </c>
      <c r="S51" s="200">
        <v>11.22</v>
      </c>
      <c r="T51" s="200">
        <v>0</v>
      </c>
      <c r="U51" s="200">
        <v>60.1</v>
      </c>
      <c r="V51" s="200">
        <v>6.06</v>
      </c>
      <c r="W51" s="200">
        <v>14.78</v>
      </c>
      <c r="X51" s="200">
        <v>62.69</v>
      </c>
      <c r="Y51" s="200">
        <v>0</v>
      </c>
      <c r="Z51" s="200">
        <v>59.14</v>
      </c>
      <c r="AA51" s="200">
        <v>38.340000000000003</v>
      </c>
      <c r="AB51" s="200">
        <v>0</v>
      </c>
      <c r="AC51" s="200">
        <v>12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59</v>
      </c>
      <c r="AJ51" s="200">
        <v>0</v>
      </c>
      <c r="AK51" s="200">
        <v>70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36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278.55</v>
      </c>
      <c r="L52" s="200">
        <v>10.68</v>
      </c>
      <c r="M52" s="200">
        <v>61.7</v>
      </c>
      <c r="N52" s="200">
        <v>50.2</v>
      </c>
      <c r="O52" s="200">
        <v>70.91</v>
      </c>
      <c r="P52" s="200">
        <v>23.8</v>
      </c>
      <c r="Q52" s="200">
        <v>4.6399999999999997</v>
      </c>
      <c r="R52" s="200">
        <v>18.02</v>
      </c>
      <c r="S52" s="200">
        <v>11.22</v>
      </c>
      <c r="T52" s="200">
        <v>0</v>
      </c>
      <c r="U52" s="200">
        <v>60.1</v>
      </c>
      <c r="V52" s="200">
        <v>6.06</v>
      </c>
      <c r="W52" s="200">
        <v>14.78</v>
      </c>
      <c r="X52" s="200">
        <v>62.69</v>
      </c>
      <c r="Y52" s="200">
        <v>0</v>
      </c>
      <c r="Z52" s="200">
        <v>59.14</v>
      </c>
      <c r="AA52" s="200">
        <v>38.340000000000003</v>
      </c>
      <c r="AB52" s="200">
        <v>0</v>
      </c>
      <c r="AC52" s="200">
        <v>12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59</v>
      </c>
      <c r="AJ52" s="200">
        <v>0</v>
      </c>
      <c r="AK52" s="200">
        <v>70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36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278.52999999999997</v>
      </c>
      <c r="L53" s="200">
        <v>10.68</v>
      </c>
      <c r="M53" s="200">
        <v>61.7</v>
      </c>
      <c r="N53" s="200">
        <v>50.2</v>
      </c>
      <c r="O53" s="200">
        <v>70.91</v>
      </c>
      <c r="P53" s="200">
        <v>23.8</v>
      </c>
      <c r="Q53" s="200">
        <v>4.6399999999999997</v>
      </c>
      <c r="R53" s="200">
        <v>18.02</v>
      </c>
      <c r="S53" s="200">
        <v>11.22</v>
      </c>
      <c r="T53" s="200">
        <v>0</v>
      </c>
      <c r="U53" s="200">
        <v>60.1</v>
      </c>
      <c r="V53" s="200">
        <v>6.06</v>
      </c>
      <c r="W53" s="200">
        <v>14.78</v>
      </c>
      <c r="X53" s="200">
        <v>62.69</v>
      </c>
      <c r="Y53" s="200">
        <v>0</v>
      </c>
      <c r="Z53" s="200">
        <v>59.14</v>
      </c>
      <c r="AA53" s="200">
        <v>38.340000000000003</v>
      </c>
      <c r="AB53" s="200">
        <v>0</v>
      </c>
      <c r="AC53" s="200">
        <v>12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59</v>
      </c>
      <c r="AJ53" s="200">
        <v>0</v>
      </c>
      <c r="AK53" s="200">
        <v>70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36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278.55</v>
      </c>
      <c r="L54" s="200">
        <v>10.68</v>
      </c>
      <c r="M54" s="200">
        <v>61.7</v>
      </c>
      <c r="N54" s="200">
        <v>50.2</v>
      </c>
      <c r="O54" s="200">
        <v>70.91</v>
      </c>
      <c r="P54" s="200">
        <v>23.8</v>
      </c>
      <c r="Q54" s="200">
        <v>4.6399999999999997</v>
      </c>
      <c r="R54" s="200">
        <v>18.02</v>
      </c>
      <c r="S54" s="200">
        <v>11.22</v>
      </c>
      <c r="T54" s="200">
        <v>0</v>
      </c>
      <c r="U54" s="200">
        <v>60.1</v>
      </c>
      <c r="V54" s="200">
        <v>6.06</v>
      </c>
      <c r="W54" s="200">
        <v>14.78</v>
      </c>
      <c r="X54" s="200">
        <v>62.69</v>
      </c>
      <c r="Y54" s="200">
        <v>0</v>
      </c>
      <c r="Z54" s="200">
        <v>59.14</v>
      </c>
      <c r="AA54" s="200">
        <v>38.340000000000003</v>
      </c>
      <c r="AB54" s="200">
        <v>0</v>
      </c>
      <c r="AC54" s="200">
        <v>8.33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59</v>
      </c>
      <c r="AJ54" s="200">
        <v>0</v>
      </c>
      <c r="AK54" s="200">
        <v>70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36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278.52999999999997</v>
      </c>
      <c r="L55" s="200">
        <v>10.68</v>
      </c>
      <c r="M55" s="200">
        <v>61.7</v>
      </c>
      <c r="N55" s="200">
        <v>50.2</v>
      </c>
      <c r="O55" s="200">
        <v>70.91</v>
      </c>
      <c r="P55" s="200">
        <v>23.8</v>
      </c>
      <c r="Q55" s="200">
        <v>4.6399999999999997</v>
      </c>
      <c r="R55" s="200">
        <v>18.02</v>
      </c>
      <c r="S55" s="200">
        <v>11.22</v>
      </c>
      <c r="T55" s="200">
        <v>0</v>
      </c>
      <c r="U55" s="200">
        <v>60.1</v>
      </c>
      <c r="V55" s="200">
        <v>6</v>
      </c>
      <c r="W55" s="200">
        <v>14.78</v>
      </c>
      <c r="X55" s="200">
        <v>62.69</v>
      </c>
      <c r="Y55" s="200">
        <v>0</v>
      </c>
      <c r="Z55" s="200">
        <v>59.14</v>
      </c>
      <c r="AA55" s="200">
        <v>38.340000000000003</v>
      </c>
      <c r="AB55" s="200">
        <v>0</v>
      </c>
      <c r="AC55" s="200">
        <v>8.07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59</v>
      </c>
      <c r="AJ55" s="200">
        <v>0</v>
      </c>
      <c r="AK55" s="200">
        <v>70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36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278.55</v>
      </c>
      <c r="L56" s="200">
        <v>10.68</v>
      </c>
      <c r="M56" s="200">
        <v>61.7</v>
      </c>
      <c r="N56" s="200">
        <v>50.2</v>
      </c>
      <c r="O56" s="200">
        <v>70.91</v>
      </c>
      <c r="P56" s="200">
        <v>23.8</v>
      </c>
      <c r="Q56" s="200">
        <v>4.6399999999999997</v>
      </c>
      <c r="R56" s="200">
        <v>18.02</v>
      </c>
      <c r="S56" s="200">
        <v>11.22</v>
      </c>
      <c r="T56" s="200">
        <v>0</v>
      </c>
      <c r="U56" s="200">
        <v>60.1</v>
      </c>
      <c r="V56" s="200">
        <v>6.06</v>
      </c>
      <c r="W56" s="200">
        <v>14.78</v>
      </c>
      <c r="X56" s="200">
        <v>62.69</v>
      </c>
      <c r="Y56" s="200">
        <v>0</v>
      </c>
      <c r="Z56" s="200">
        <v>59.14</v>
      </c>
      <c r="AA56" s="200">
        <v>38.340000000000003</v>
      </c>
      <c r="AB56" s="200">
        <v>0</v>
      </c>
      <c r="AC56" s="200">
        <v>8.07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59</v>
      </c>
      <c r="AJ56" s="200">
        <v>0</v>
      </c>
      <c r="AK56" s="200">
        <v>70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36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495.74</v>
      </c>
      <c r="L57" s="200">
        <v>10.68</v>
      </c>
      <c r="M57" s="200">
        <v>61.7</v>
      </c>
      <c r="N57" s="200">
        <v>50.2</v>
      </c>
      <c r="O57" s="200">
        <v>70.91</v>
      </c>
      <c r="P57" s="200">
        <v>23.8</v>
      </c>
      <c r="Q57" s="200">
        <v>4.6399999999999997</v>
      </c>
      <c r="R57" s="200">
        <v>18.02</v>
      </c>
      <c r="S57" s="200">
        <v>11.22</v>
      </c>
      <c r="T57" s="200">
        <v>0</v>
      </c>
      <c r="U57" s="200">
        <v>60.1</v>
      </c>
      <c r="V57" s="200">
        <v>6.06</v>
      </c>
      <c r="W57" s="200">
        <v>14.78</v>
      </c>
      <c r="X57" s="200">
        <v>62.69</v>
      </c>
      <c r="Y57" s="200">
        <v>0</v>
      </c>
      <c r="Z57" s="200">
        <v>59.14</v>
      </c>
      <c r="AA57" s="200">
        <v>38.340000000000003</v>
      </c>
      <c r="AB57" s="200">
        <v>0</v>
      </c>
      <c r="AC57" s="200">
        <v>8.07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59</v>
      </c>
      <c r="AJ57" s="200">
        <v>0</v>
      </c>
      <c r="AK57" s="200">
        <v>70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36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495.74</v>
      </c>
      <c r="L58" s="200">
        <v>10.68</v>
      </c>
      <c r="M58" s="200">
        <v>61.7</v>
      </c>
      <c r="N58" s="200">
        <v>50.2</v>
      </c>
      <c r="O58" s="200">
        <v>70.91</v>
      </c>
      <c r="P58" s="200">
        <v>23.8</v>
      </c>
      <c r="Q58" s="200">
        <v>4.6399999999999997</v>
      </c>
      <c r="R58" s="200">
        <v>18.02</v>
      </c>
      <c r="S58" s="200">
        <v>11.22</v>
      </c>
      <c r="T58" s="200">
        <v>0</v>
      </c>
      <c r="U58" s="200">
        <v>60.1</v>
      </c>
      <c r="V58" s="200">
        <v>6.06</v>
      </c>
      <c r="W58" s="200">
        <v>14.78</v>
      </c>
      <c r="X58" s="200">
        <v>62.69</v>
      </c>
      <c r="Y58" s="200">
        <v>0</v>
      </c>
      <c r="Z58" s="200">
        <v>59.14</v>
      </c>
      <c r="AA58" s="200">
        <v>38.340000000000003</v>
      </c>
      <c r="AB58" s="200">
        <v>0</v>
      </c>
      <c r="AC58" s="200">
        <v>11.27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59</v>
      </c>
      <c r="AJ58" s="200">
        <v>0</v>
      </c>
      <c r="AK58" s="200">
        <v>70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36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495.74</v>
      </c>
      <c r="L59" s="200">
        <v>10.68</v>
      </c>
      <c r="M59" s="200">
        <v>61.7</v>
      </c>
      <c r="N59" s="200">
        <v>50.2</v>
      </c>
      <c r="O59" s="200">
        <v>70.91</v>
      </c>
      <c r="P59" s="200">
        <v>23.8</v>
      </c>
      <c r="Q59" s="200">
        <v>4.6399999999999997</v>
      </c>
      <c r="R59" s="200">
        <v>18.02</v>
      </c>
      <c r="S59" s="200">
        <v>11.22</v>
      </c>
      <c r="T59" s="200">
        <v>0</v>
      </c>
      <c r="U59" s="200">
        <v>60.1</v>
      </c>
      <c r="V59" s="200">
        <v>6.06</v>
      </c>
      <c r="W59" s="200">
        <v>14.78</v>
      </c>
      <c r="X59" s="200">
        <v>62.69</v>
      </c>
      <c r="Y59" s="200">
        <v>0</v>
      </c>
      <c r="Z59" s="200">
        <v>59.14</v>
      </c>
      <c r="AA59" s="200">
        <v>38.340000000000003</v>
      </c>
      <c r="AB59" s="200">
        <v>0</v>
      </c>
      <c r="AC59" s="200">
        <v>11.27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59</v>
      </c>
      <c r="AJ59" s="200">
        <v>0</v>
      </c>
      <c r="AK59" s="200">
        <v>96.18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36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495.74</v>
      </c>
      <c r="L60" s="200">
        <v>10.68</v>
      </c>
      <c r="M60" s="200">
        <v>61.7</v>
      </c>
      <c r="N60" s="200">
        <v>50.2</v>
      </c>
      <c r="O60" s="200">
        <v>70.91</v>
      </c>
      <c r="P60" s="200">
        <v>23.8</v>
      </c>
      <c r="Q60" s="200">
        <v>4.6399999999999997</v>
      </c>
      <c r="R60" s="200">
        <v>18.02</v>
      </c>
      <c r="S60" s="200">
        <v>11.22</v>
      </c>
      <c r="T60" s="200">
        <v>0</v>
      </c>
      <c r="U60" s="200">
        <v>60.1</v>
      </c>
      <c r="V60" s="200">
        <v>6.06</v>
      </c>
      <c r="W60" s="200">
        <v>14.78</v>
      </c>
      <c r="X60" s="200">
        <v>62.69</v>
      </c>
      <c r="Y60" s="200">
        <v>0</v>
      </c>
      <c r="Z60" s="200">
        <v>59.14</v>
      </c>
      <c r="AA60" s="200">
        <v>38.340000000000003</v>
      </c>
      <c r="AB60" s="200">
        <v>0</v>
      </c>
      <c r="AC60" s="200">
        <v>11.27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59</v>
      </c>
      <c r="AJ60" s="200">
        <v>0</v>
      </c>
      <c r="AK60" s="200">
        <v>96.18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36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495.74</v>
      </c>
      <c r="L61" s="200">
        <v>10.68</v>
      </c>
      <c r="M61" s="200">
        <v>61.7</v>
      </c>
      <c r="N61" s="200">
        <v>50.2</v>
      </c>
      <c r="O61" s="200">
        <v>70.91</v>
      </c>
      <c r="P61" s="200">
        <v>23.8</v>
      </c>
      <c r="Q61" s="200">
        <v>4.6399999999999997</v>
      </c>
      <c r="R61" s="200">
        <v>18.02</v>
      </c>
      <c r="S61" s="200">
        <v>11.22</v>
      </c>
      <c r="T61" s="200">
        <v>0</v>
      </c>
      <c r="U61" s="200">
        <v>60.1</v>
      </c>
      <c r="V61" s="200">
        <v>6.06</v>
      </c>
      <c r="W61" s="200">
        <v>14.78</v>
      </c>
      <c r="X61" s="200">
        <v>62.69</v>
      </c>
      <c r="Y61" s="200">
        <v>0</v>
      </c>
      <c r="Z61" s="200">
        <v>59.14</v>
      </c>
      <c r="AA61" s="200">
        <v>38.340000000000003</v>
      </c>
      <c r="AB61" s="200">
        <v>0</v>
      </c>
      <c r="AC61" s="200">
        <v>11.27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59</v>
      </c>
      <c r="AJ61" s="200">
        <v>0</v>
      </c>
      <c r="AK61" s="200">
        <v>90.29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36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495.74</v>
      </c>
      <c r="L62" s="200">
        <v>10.68</v>
      </c>
      <c r="M62" s="200">
        <v>61.7</v>
      </c>
      <c r="N62" s="200">
        <v>50.2</v>
      </c>
      <c r="O62" s="200">
        <v>70.91</v>
      </c>
      <c r="P62" s="200">
        <v>23.8</v>
      </c>
      <c r="Q62" s="200">
        <v>4.6399999999999997</v>
      </c>
      <c r="R62" s="200">
        <v>18.02</v>
      </c>
      <c r="S62" s="200">
        <v>11.22</v>
      </c>
      <c r="T62" s="200">
        <v>0</v>
      </c>
      <c r="U62" s="200">
        <v>60.1</v>
      </c>
      <c r="V62" s="200">
        <v>6.06</v>
      </c>
      <c r="W62" s="200">
        <v>14.78</v>
      </c>
      <c r="X62" s="200">
        <v>62.69</v>
      </c>
      <c r="Y62" s="200">
        <v>0</v>
      </c>
      <c r="Z62" s="200">
        <v>59.14</v>
      </c>
      <c r="AA62" s="200">
        <v>38.340000000000003</v>
      </c>
      <c r="AB62" s="200">
        <v>0</v>
      </c>
      <c r="AC62" s="200">
        <v>11.27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59</v>
      </c>
      <c r="AJ62" s="200">
        <v>0</v>
      </c>
      <c r="AK62" s="200">
        <v>90.29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36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495.74</v>
      </c>
      <c r="L63" s="200">
        <v>10.68</v>
      </c>
      <c r="M63" s="200">
        <v>61.7</v>
      </c>
      <c r="N63" s="200">
        <v>50.2</v>
      </c>
      <c r="O63" s="200">
        <v>70.91</v>
      </c>
      <c r="P63" s="200">
        <v>23.8</v>
      </c>
      <c r="Q63" s="200">
        <v>4.6399999999999997</v>
      </c>
      <c r="R63" s="200">
        <v>18.02</v>
      </c>
      <c r="S63" s="200">
        <v>11.22</v>
      </c>
      <c r="T63" s="200">
        <v>0</v>
      </c>
      <c r="U63" s="200">
        <v>60.1</v>
      </c>
      <c r="V63" s="200">
        <v>6.06</v>
      </c>
      <c r="W63" s="200">
        <v>14.78</v>
      </c>
      <c r="X63" s="200">
        <v>62.69</v>
      </c>
      <c r="Y63" s="200">
        <v>0</v>
      </c>
      <c r="Z63" s="200">
        <v>59.14</v>
      </c>
      <c r="AA63" s="200">
        <v>38.340000000000003</v>
      </c>
      <c r="AB63" s="200">
        <v>0</v>
      </c>
      <c r="AC63" s="200">
        <v>11.27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59</v>
      </c>
      <c r="AJ63" s="200">
        <v>0</v>
      </c>
      <c r="AK63" s="200">
        <v>93.5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36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495.74</v>
      </c>
      <c r="L64" s="200">
        <v>10.68</v>
      </c>
      <c r="M64" s="200">
        <v>61.7</v>
      </c>
      <c r="N64" s="200">
        <v>50.2</v>
      </c>
      <c r="O64" s="200">
        <v>70.91</v>
      </c>
      <c r="P64" s="200">
        <v>23.8</v>
      </c>
      <c r="Q64" s="200">
        <v>4.6399999999999997</v>
      </c>
      <c r="R64" s="200">
        <v>18.02</v>
      </c>
      <c r="S64" s="200">
        <v>11.22</v>
      </c>
      <c r="T64" s="200">
        <v>0</v>
      </c>
      <c r="U64" s="200">
        <v>60.1</v>
      </c>
      <c r="V64" s="200">
        <v>6.06</v>
      </c>
      <c r="W64" s="200">
        <v>14.78</v>
      </c>
      <c r="X64" s="200">
        <v>62.69</v>
      </c>
      <c r="Y64" s="200">
        <v>0</v>
      </c>
      <c r="Z64" s="200">
        <v>59.14</v>
      </c>
      <c r="AA64" s="200">
        <v>38.340000000000003</v>
      </c>
      <c r="AB64" s="200">
        <v>0</v>
      </c>
      <c r="AC64" s="200">
        <v>11.27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59</v>
      </c>
      <c r="AJ64" s="200">
        <v>0</v>
      </c>
      <c r="AK64" s="200">
        <v>93.5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36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495.74</v>
      </c>
      <c r="L65" s="200">
        <v>10.68</v>
      </c>
      <c r="M65" s="200">
        <v>61.7</v>
      </c>
      <c r="N65" s="200">
        <v>50.2</v>
      </c>
      <c r="O65" s="200">
        <v>70.91</v>
      </c>
      <c r="P65" s="200">
        <v>23.8</v>
      </c>
      <c r="Q65" s="200">
        <v>4.6399999999999997</v>
      </c>
      <c r="R65" s="200">
        <v>18.02</v>
      </c>
      <c r="S65" s="200">
        <v>11.22</v>
      </c>
      <c r="T65" s="200">
        <v>0</v>
      </c>
      <c r="U65" s="200">
        <v>60.1</v>
      </c>
      <c r="V65" s="200">
        <v>6.06</v>
      </c>
      <c r="W65" s="200">
        <v>14.78</v>
      </c>
      <c r="X65" s="200">
        <v>62.69</v>
      </c>
      <c r="Y65" s="200">
        <v>0</v>
      </c>
      <c r="Z65" s="200">
        <v>59.14</v>
      </c>
      <c r="AA65" s="200">
        <v>38.340000000000003</v>
      </c>
      <c r="AB65" s="200">
        <v>0</v>
      </c>
      <c r="AC65" s="200">
        <v>8.07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59</v>
      </c>
      <c r="AJ65" s="200">
        <v>0</v>
      </c>
      <c r="AK65" s="200">
        <v>93.5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36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495.74</v>
      </c>
      <c r="L66" s="200">
        <v>10.68</v>
      </c>
      <c r="M66" s="200">
        <v>61.7</v>
      </c>
      <c r="N66" s="200">
        <v>50.2</v>
      </c>
      <c r="O66" s="200">
        <v>70.91</v>
      </c>
      <c r="P66" s="200">
        <v>23.8</v>
      </c>
      <c r="Q66" s="200">
        <v>4.6399999999999997</v>
      </c>
      <c r="R66" s="200">
        <v>18.02</v>
      </c>
      <c r="S66" s="200">
        <v>11.22</v>
      </c>
      <c r="T66" s="200">
        <v>0</v>
      </c>
      <c r="U66" s="200">
        <v>60.1</v>
      </c>
      <c r="V66" s="200">
        <v>6.06</v>
      </c>
      <c r="W66" s="200">
        <v>14.78</v>
      </c>
      <c r="X66" s="200">
        <v>62.69</v>
      </c>
      <c r="Y66" s="200">
        <v>0</v>
      </c>
      <c r="Z66" s="200">
        <v>59.14</v>
      </c>
      <c r="AA66" s="200">
        <v>38.340000000000003</v>
      </c>
      <c r="AB66" s="200">
        <v>0</v>
      </c>
      <c r="AC66" s="200">
        <v>8.07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59</v>
      </c>
      <c r="AJ66" s="200">
        <v>0</v>
      </c>
      <c r="AK66" s="200">
        <v>93.5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36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495.74</v>
      </c>
      <c r="L67" s="200">
        <v>10.68</v>
      </c>
      <c r="M67" s="200">
        <v>61.7</v>
      </c>
      <c r="N67" s="200">
        <v>50.2</v>
      </c>
      <c r="O67" s="200">
        <v>70.91</v>
      </c>
      <c r="P67" s="200">
        <v>23.8</v>
      </c>
      <c r="Q67" s="200">
        <v>4.6399999999999997</v>
      </c>
      <c r="R67" s="200">
        <v>18.02</v>
      </c>
      <c r="S67" s="200">
        <v>11.22</v>
      </c>
      <c r="T67" s="200">
        <v>0</v>
      </c>
      <c r="U67" s="200">
        <v>60.1</v>
      </c>
      <c r="V67" s="200">
        <v>6.06</v>
      </c>
      <c r="W67" s="200">
        <v>14.78</v>
      </c>
      <c r="X67" s="200">
        <v>62.69</v>
      </c>
      <c r="Y67" s="200">
        <v>0</v>
      </c>
      <c r="Z67" s="200">
        <v>59.14</v>
      </c>
      <c r="AA67" s="200">
        <v>38.340000000000003</v>
      </c>
      <c r="AB67" s="200">
        <v>0</v>
      </c>
      <c r="AC67" s="200">
        <v>8.07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59</v>
      </c>
      <c r="AJ67" s="200">
        <v>0</v>
      </c>
      <c r="AK67" s="200">
        <v>90.29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36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495.74</v>
      </c>
      <c r="L68" s="200">
        <v>10.68</v>
      </c>
      <c r="M68" s="200">
        <v>61.7</v>
      </c>
      <c r="N68" s="200">
        <v>50.2</v>
      </c>
      <c r="O68" s="200">
        <v>70.91</v>
      </c>
      <c r="P68" s="200">
        <v>23.8</v>
      </c>
      <c r="Q68" s="200">
        <v>4.6399999999999997</v>
      </c>
      <c r="R68" s="200">
        <v>18.02</v>
      </c>
      <c r="S68" s="200">
        <v>11.22</v>
      </c>
      <c r="T68" s="200">
        <v>0</v>
      </c>
      <c r="U68" s="200">
        <v>60.1</v>
      </c>
      <c r="V68" s="200">
        <v>6.06</v>
      </c>
      <c r="W68" s="200">
        <v>14.78</v>
      </c>
      <c r="X68" s="200">
        <v>62.69</v>
      </c>
      <c r="Y68" s="200">
        <v>0</v>
      </c>
      <c r="Z68" s="200">
        <v>59.14</v>
      </c>
      <c r="AA68" s="200">
        <v>38.340000000000003</v>
      </c>
      <c r="AB68" s="200">
        <v>0</v>
      </c>
      <c r="AC68" s="200">
        <v>8.07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59</v>
      </c>
      <c r="AJ68" s="200">
        <v>0</v>
      </c>
      <c r="AK68" s="200">
        <v>93.5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36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495.74</v>
      </c>
      <c r="L69" s="200">
        <v>10.68</v>
      </c>
      <c r="M69" s="200">
        <v>61.7</v>
      </c>
      <c r="N69" s="200">
        <v>50.2</v>
      </c>
      <c r="O69" s="200">
        <v>70.91</v>
      </c>
      <c r="P69" s="200">
        <v>23.8</v>
      </c>
      <c r="Q69" s="200">
        <v>4.6399999999999997</v>
      </c>
      <c r="R69" s="200">
        <v>18.02</v>
      </c>
      <c r="S69" s="200">
        <v>11.22</v>
      </c>
      <c r="T69" s="200">
        <v>0</v>
      </c>
      <c r="U69" s="200">
        <v>60.1</v>
      </c>
      <c r="V69" s="200">
        <v>6.06</v>
      </c>
      <c r="W69" s="200">
        <v>14.78</v>
      </c>
      <c r="X69" s="200">
        <v>62.69</v>
      </c>
      <c r="Y69" s="200">
        <v>0</v>
      </c>
      <c r="Z69" s="200">
        <v>59.14</v>
      </c>
      <c r="AA69" s="200">
        <v>38.340000000000003</v>
      </c>
      <c r="AB69" s="200">
        <v>0</v>
      </c>
      <c r="AC69" s="200">
        <v>11.27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59</v>
      </c>
      <c r="AJ69" s="200">
        <v>0</v>
      </c>
      <c r="AK69" s="200">
        <v>93.5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31.61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495.74</v>
      </c>
      <c r="L70" s="200">
        <v>10.68</v>
      </c>
      <c r="M70" s="200">
        <v>61.7</v>
      </c>
      <c r="N70" s="200">
        <v>50.2</v>
      </c>
      <c r="O70" s="200">
        <v>70.91</v>
      </c>
      <c r="P70" s="200">
        <v>23.8</v>
      </c>
      <c r="Q70" s="200">
        <v>4.6399999999999997</v>
      </c>
      <c r="R70" s="200">
        <v>18.02</v>
      </c>
      <c r="S70" s="200">
        <v>11.22</v>
      </c>
      <c r="T70" s="200">
        <v>0</v>
      </c>
      <c r="U70" s="200">
        <v>60.1</v>
      </c>
      <c r="V70" s="200">
        <v>6.06</v>
      </c>
      <c r="W70" s="200">
        <v>14.78</v>
      </c>
      <c r="X70" s="200">
        <v>62.69</v>
      </c>
      <c r="Y70" s="200">
        <v>0</v>
      </c>
      <c r="Z70" s="200">
        <v>59.14</v>
      </c>
      <c r="AA70" s="200">
        <v>38.340000000000003</v>
      </c>
      <c r="AB70" s="200">
        <v>0</v>
      </c>
      <c r="AC70" s="200">
        <v>11.27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59</v>
      </c>
      <c r="AJ70" s="200">
        <v>0</v>
      </c>
      <c r="AK70" s="200">
        <v>93.5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26.77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495.74</v>
      </c>
      <c r="L71" s="200">
        <v>10.68</v>
      </c>
      <c r="M71" s="200">
        <v>61.7</v>
      </c>
      <c r="N71" s="200">
        <v>50.2</v>
      </c>
      <c r="O71" s="200">
        <v>70.91</v>
      </c>
      <c r="P71" s="200">
        <v>23.8</v>
      </c>
      <c r="Q71" s="200">
        <v>4.6399999999999997</v>
      </c>
      <c r="R71" s="200">
        <v>18.02</v>
      </c>
      <c r="S71" s="200">
        <v>11.22</v>
      </c>
      <c r="T71" s="200">
        <v>0</v>
      </c>
      <c r="U71" s="200">
        <v>60.1</v>
      </c>
      <c r="V71" s="200">
        <v>6.06</v>
      </c>
      <c r="W71" s="200">
        <v>14.45</v>
      </c>
      <c r="X71" s="200">
        <v>62.69</v>
      </c>
      <c r="Y71" s="200">
        <v>0</v>
      </c>
      <c r="Z71" s="200">
        <v>59.14</v>
      </c>
      <c r="AA71" s="200">
        <v>38.340000000000003</v>
      </c>
      <c r="AB71" s="200">
        <v>0</v>
      </c>
      <c r="AC71" s="200">
        <v>8.07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59</v>
      </c>
      <c r="AJ71" s="200">
        <v>0</v>
      </c>
      <c r="AK71" s="200">
        <v>93.5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22.9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495.74</v>
      </c>
      <c r="L72" s="200">
        <v>10.68</v>
      </c>
      <c r="M72" s="200">
        <v>61.7</v>
      </c>
      <c r="N72" s="200">
        <v>50.2</v>
      </c>
      <c r="O72" s="200">
        <v>70.91</v>
      </c>
      <c r="P72" s="200">
        <v>23.8</v>
      </c>
      <c r="Q72" s="200">
        <v>4.6399999999999997</v>
      </c>
      <c r="R72" s="200">
        <v>18.02</v>
      </c>
      <c r="S72" s="200">
        <v>11.22</v>
      </c>
      <c r="T72" s="200">
        <v>0</v>
      </c>
      <c r="U72" s="200">
        <v>60.1</v>
      </c>
      <c r="V72" s="200">
        <v>6.06</v>
      </c>
      <c r="W72" s="200">
        <v>14.45</v>
      </c>
      <c r="X72" s="200">
        <v>62.69</v>
      </c>
      <c r="Y72" s="200">
        <v>0</v>
      </c>
      <c r="Z72" s="200">
        <v>59.14</v>
      </c>
      <c r="AA72" s="200">
        <v>38.340000000000003</v>
      </c>
      <c r="AB72" s="200">
        <v>0</v>
      </c>
      <c r="AC72" s="200">
        <v>8.07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59</v>
      </c>
      <c r="AJ72" s="200">
        <v>0</v>
      </c>
      <c r="AK72" s="200">
        <v>90.29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20.8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495.74</v>
      </c>
      <c r="L73" s="200">
        <v>10.68</v>
      </c>
      <c r="M73" s="200">
        <v>61.7</v>
      </c>
      <c r="N73" s="200">
        <v>50.2</v>
      </c>
      <c r="O73" s="200">
        <v>70.91</v>
      </c>
      <c r="P73" s="200">
        <v>24.02</v>
      </c>
      <c r="Q73" s="200">
        <v>4.6399999999999997</v>
      </c>
      <c r="R73" s="200">
        <v>18.02</v>
      </c>
      <c r="S73" s="200">
        <v>11.22</v>
      </c>
      <c r="T73" s="200">
        <v>0</v>
      </c>
      <c r="U73" s="200">
        <v>60.1</v>
      </c>
      <c r="V73" s="200">
        <v>6.06</v>
      </c>
      <c r="W73" s="200">
        <v>14.78</v>
      </c>
      <c r="X73" s="200">
        <v>62.69</v>
      </c>
      <c r="Y73" s="200">
        <v>0</v>
      </c>
      <c r="Z73" s="200">
        <v>59.14</v>
      </c>
      <c r="AA73" s="200">
        <v>38.340000000000003</v>
      </c>
      <c r="AB73" s="200">
        <v>0</v>
      </c>
      <c r="AC73" s="200">
        <v>11.27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59</v>
      </c>
      <c r="AJ73" s="200">
        <v>0</v>
      </c>
      <c r="AK73" s="200">
        <v>93.5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18.23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495.74</v>
      </c>
      <c r="L74" s="200">
        <v>10.68</v>
      </c>
      <c r="M74" s="200">
        <v>61.7</v>
      </c>
      <c r="N74" s="200">
        <v>50.2</v>
      </c>
      <c r="O74" s="200">
        <v>70.91</v>
      </c>
      <c r="P74" s="200">
        <v>24.02</v>
      </c>
      <c r="Q74" s="200">
        <v>4.6399999999999997</v>
      </c>
      <c r="R74" s="200">
        <v>18.02</v>
      </c>
      <c r="S74" s="200">
        <v>11.22</v>
      </c>
      <c r="T74" s="200">
        <v>0</v>
      </c>
      <c r="U74" s="200">
        <v>60.1</v>
      </c>
      <c r="V74" s="200">
        <v>6.06</v>
      </c>
      <c r="W74" s="200">
        <v>14.78</v>
      </c>
      <c r="X74" s="200">
        <v>62.69</v>
      </c>
      <c r="Y74" s="200">
        <v>0</v>
      </c>
      <c r="Z74" s="200">
        <v>59.14</v>
      </c>
      <c r="AA74" s="200">
        <v>38.340000000000003</v>
      </c>
      <c r="AB74" s="200">
        <v>0</v>
      </c>
      <c r="AC74" s="200">
        <v>11.27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59</v>
      </c>
      <c r="AJ74" s="200">
        <v>0</v>
      </c>
      <c r="AK74" s="200">
        <v>93.5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10.24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495.74</v>
      </c>
      <c r="L75" s="200">
        <v>10.68</v>
      </c>
      <c r="M75" s="200">
        <v>61.7</v>
      </c>
      <c r="N75" s="200">
        <v>50.2</v>
      </c>
      <c r="O75" s="200">
        <v>70.91</v>
      </c>
      <c r="P75" s="200">
        <v>24.02</v>
      </c>
      <c r="Q75" s="200">
        <v>4.6399999999999997</v>
      </c>
      <c r="R75" s="200">
        <v>18.02</v>
      </c>
      <c r="S75" s="200">
        <v>11.22</v>
      </c>
      <c r="T75" s="200">
        <v>0</v>
      </c>
      <c r="U75" s="200">
        <v>60.1</v>
      </c>
      <c r="V75" s="200">
        <v>6.06</v>
      </c>
      <c r="W75" s="200">
        <v>14.78</v>
      </c>
      <c r="X75" s="200">
        <v>62.69</v>
      </c>
      <c r="Y75" s="200">
        <v>0</v>
      </c>
      <c r="Z75" s="200">
        <v>59.14</v>
      </c>
      <c r="AA75" s="200">
        <v>38.340000000000003</v>
      </c>
      <c r="AB75" s="200">
        <v>0</v>
      </c>
      <c r="AC75" s="200">
        <v>11.63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59</v>
      </c>
      <c r="AJ75" s="200">
        <v>0</v>
      </c>
      <c r="AK75" s="200">
        <v>91.85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495.74</v>
      </c>
      <c r="L76" s="200">
        <v>10.68</v>
      </c>
      <c r="M76" s="200">
        <v>61.7</v>
      </c>
      <c r="N76" s="200">
        <v>50.2</v>
      </c>
      <c r="O76" s="200">
        <v>70.91</v>
      </c>
      <c r="P76" s="200">
        <v>24.02</v>
      </c>
      <c r="Q76" s="200">
        <v>4.6399999999999997</v>
      </c>
      <c r="R76" s="200">
        <v>18.02</v>
      </c>
      <c r="S76" s="200">
        <v>11.22</v>
      </c>
      <c r="T76" s="200">
        <v>0</v>
      </c>
      <c r="U76" s="200">
        <v>60.1</v>
      </c>
      <c r="V76" s="200">
        <v>6.06</v>
      </c>
      <c r="W76" s="200">
        <v>14.78</v>
      </c>
      <c r="X76" s="200">
        <v>62.69</v>
      </c>
      <c r="Y76" s="200">
        <v>0</v>
      </c>
      <c r="Z76" s="200">
        <v>59.14</v>
      </c>
      <c r="AA76" s="200">
        <v>38.340000000000003</v>
      </c>
      <c r="AB76" s="200">
        <v>0</v>
      </c>
      <c r="AC76" s="200">
        <v>11.63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59</v>
      </c>
      <c r="AJ76" s="200">
        <v>0</v>
      </c>
      <c r="AK76" s="200">
        <v>95.12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495.74</v>
      </c>
      <c r="L77" s="200">
        <v>10.68</v>
      </c>
      <c r="M77" s="200">
        <v>61.7</v>
      </c>
      <c r="N77" s="200">
        <v>50.2</v>
      </c>
      <c r="O77" s="200">
        <v>70.91</v>
      </c>
      <c r="P77" s="200">
        <v>24.02</v>
      </c>
      <c r="Q77" s="200">
        <v>4.6399999999999997</v>
      </c>
      <c r="R77" s="200">
        <v>18.02</v>
      </c>
      <c r="S77" s="200">
        <v>11.22</v>
      </c>
      <c r="T77" s="200">
        <v>0</v>
      </c>
      <c r="U77" s="200">
        <v>60.1</v>
      </c>
      <c r="V77" s="200">
        <v>6.06</v>
      </c>
      <c r="W77" s="200">
        <v>14.78</v>
      </c>
      <c r="X77" s="200">
        <v>62.69</v>
      </c>
      <c r="Y77" s="200">
        <v>0</v>
      </c>
      <c r="Z77" s="200">
        <v>59.14</v>
      </c>
      <c r="AA77" s="200">
        <v>38.340000000000003</v>
      </c>
      <c r="AB77" s="200">
        <v>0</v>
      </c>
      <c r="AC77" s="200">
        <v>11.63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59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495.74</v>
      </c>
      <c r="L78" s="200">
        <v>10.68</v>
      </c>
      <c r="M78" s="200">
        <v>61.7</v>
      </c>
      <c r="N78" s="200">
        <v>50.2</v>
      </c>
      <c r="O78" s="200">
        <v>70.91</v>
      </c>
      <c r="P78" s="200">
        <v>24.02</v>
      </c>
      <c r="Q78" s="200">
        <v>4.6399999999999997</v>
      </c>
      <c r="R78" s="200">
        <v>18.02</v>
      </c>
      <c r="S78" s="200">
        <v>11.22</v>
      </c>
      <c r="T78" s="200">
        <v>0</v>
      </c>
      <c r="U78" s="200">
        <v>60.1</v>
      </c>
      <c r="V78" s="200">
        <v>6.06</v>
      </c>
      <c r="W78" s="200">
        <v>14.78</v>
      </c>
      <c r="X78" s="200">
        <v>62.69</v>
      </c>
      <c r="Y78" s="200">
        <v>0</v>
      </c>
      <c r="Z78" s="200">
        <v>59.14</v>
      </c>
      <c r="AA78" s="200">
        <v>38.340000000000003</v>
      </c>
      <c r="AB78" s="200">
        <v>0</v>
      </c>
      <c r="AC78" s="200">
        <v>11.63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59</v>
      </c>
      <c r="AJ78" s="200">
        <v>0</v>
      </c>
      <c r="AK78" s="200">
        <v>97.84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495.74</v>
      </c>
      <c r="L79" s="200">
        <v>10.68</v>
      </c>
      <c r="M79" s="200">
        <v>61.7</v>
      </c>
      <c r="N79" s="200">
        <v>50.2</v>
      </c>
      <c r="O79" s="200">
        <v>70.91</v>
      </c>
      <c r="P79" s="200">
        <v>24.02</v>
      </c>
      <c r="Q79" s="200">
        <v>4.6399999999999997</v>
      </c>
      <c r="R79" s="200">
        <v>18.02</v>
      </c>
      <c r="S79" s="200">
        <v>11.22</v>
      </c>
      <c r="T79" s="200">
        <v>0</v>
      </c>
      <c r="U79" s="200">
        <v>60.1</v>
      </c>
      <c r="V79" s="200">
        <v>6.06</v>
      </c>
      <c r="W79" s="200">
        <v>14.78</v>
      </c>
      <c r="X79" s="200">
        <v>62.69</v>
      </c>
      <c r="Y79" s="200">
        <v>0</v>
      </c>
      <c r="Z79" s="200">
        <v>59.14</v>
      </c>
      <c r="AA79" s="200">
        <v>38.340000000000003</v>
      </c>
      <c r="AB79" s="200">
        <v>0</v>
      </c>
      <c r="AC79" s="200">
        <v>12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59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495.74</v>
      </c>
      <c r="L80" s="200">
        <v>10.68</v>
      </c>
      <c r="M80" s="200">
        <v>61.7</v>
      </c>
      <c r="N80" s="200">
        <v>50.2</v>
      </c>
      <c r="O80" s="200">
        <v>70.91</v>
      </c>
      <c r="P80" s="200">
        <v>24.02</v>
      </c>
      <c r="Q80" s="200">
        <v>4.6399999999999997</v>
      </c>
      <c r="R80" s="200">
        <v>18.02</v>
      </c>
      <c r="S80" s="200">
        <v>11.22</v>
      </c>
      <c r="T80" s="200">
        <v>0</v>
      </c>
      <c r="U80" s="200">
        <v>60.1</v>
      </c>
      <c r="V80" s="200">
        <v>6.06</v>
      </c>
      <c r="W80" s="200">
        <v>14.78</v>
      </c>
      <c r="X80" s="200">
        <v>62.69</v>
      </c>
      <c r="Y80" s="200">
        <v>0</v>
      </c>
      <c r="Z80" s="200">
        <v>59.14</v>
      </c>
      <c r="AA80" s="200">
        <v>38.340000000000003</v>
      </c>
      <c r="AB80" s="200">
        <v>0</v>
      </c>
      <c r="AC80" s="200">
        <v>12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59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495.74</v>
      </c>
      <c r="L81" s="200">
        <v>10.68</v>
      </c>
      <c r="M81" s="200">
        <v>61.7</v>
      </c>
      <c r="N81" s="200">
        <v>50.2</v>
      </c>
      <c r="O81" s="200">
        <v>70.91</v>
      </c>
      <c r="P81" s="200">
        <v>24.02</v>
      </c>
      <c r="Q81" s="200">
        <v>4.6399999999999997</v>
      </c>
      <c r="R81" s="200">
        <v>18.02</v>
      </c>
      <c r="S81" s="200">
        <v>11.22</v>
      </c>
      <c r="T81" s="200">
        <v>0</v>
      </c>
      <c r="U81" s="200">
        <v>60.1</v>
      </c>
      <c r="V81" s="200">
        <v>6.06</v>
      </c>
      <c r="W81" s="200">
        <v>14.78</v>
      </c>
      <c r="X81" s="200">
        <v>62.69</v>
      </c>
      <c r="Y81" s="200">
        <v>0</v>
      </c>
      <c r="Z81" s="200">
        <v>59.14</v>
      </c>
      <c r="AA81" s="200">
        <v>38.340000000000003</v>
      </c>
      <c r="AB81" s="200">
        <v>0</v>
      </c>
      <c r="AC81" s="200">
        <v>12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59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495.74</v>
      </c>
      <c r="L82" s="200">
        <v>10.68</v>
      </c>
      <c r="M82" s="200">
        <v>61.7</v>
      </c>
      <c r="N82" s="200">
        <v>50.2</v>
      </c>
      <c r="O82" s="200">
        <v>70.91</v>
      </c>
      <c r="P82" s="200">
        <v>24.02</v>
      </c>
      <c r="Q82" s="200">
        <v>4.6399999999999997</v>
      </c>
      <c r="R82" s="200">
        <v>18.02</v>
      </c>
      <c r="S82" s="200">
        <v>11.22</v>
      </c>
      <c r="T82" s="200">
        <v>0</v>
      </c>
      <c r="U82" s="200">
        <v>60.1</v>
      </c>
      <c r="V82" s="200">
        <v>6.06</v>
      </c>
      <c r="W82" s="200">
        <v>14.78</v>
      </c>
      <c r="X82" s="200">
        <v>62.69</v>
      </c>
      <c r="Y82" s="200">
        <v>0</v>
      </c>
      <c r="Z82" s="200">
        <v>59.14</v>
      </c>
      <c r="AA82" s="200">
        <v>38.340000000000003</v>
      </c>
      <c r="AB82" s="200">
        <v>0</v>
      </c>
      <c r="AC82" s="200">
        <v>12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59</v>
      </c>
      <c r="AJ82" s="200">
        <v>0</v>
      </c>
      <c r="AK82" s="200">
        <v>97.84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495.74</v>
      </c>
      <c r="L83" s="200">
        <v>10.68</v>
      </c>
      <c r="M83" s="200">
        <v>61.7</v>
      </c>
      <c r="N83" s="200">
        <v>50.2</v>
      </c>
      <c r="O83" s="200">
        <v>70.91</v>
      </c>
      <c r="P83" s="200">
        <v>24.02</v>
      </c>
      <c r="Q83" s="200">
        <v>4.6399999999999997</v>
      </c>
      <c r="R83" s="200">
        <v>18.02</v>
      </c>
      <c r="S83" s="200">
        <v>11.22</v>
      </c>
      <c r="T83" s="200">
        <v>0</v>
      </c>
      <c r="U83" s="200">
        <v>60.1</v>
      </c>
      <c r="V83" s="200">
        <v>6.06</v>
      </c>
      <c r="W83" s="200">
        <v>14.78</v>
      </c>
      <c r="X83" s="200">
        <v>62.69</v>
      </c>
      <c r="Y83" s="200">
        <v>0</v>
      </c>
      <c r="Z83" s="200">
        <v>59.14</v>
      </c>
      <c r="AA83" s="200">
        <v>38.340000000000003</v>
      </c>
      <c r="AB83" s="200">
        <v>0</v>
      </c>
      <c r="AC83" s="200">
        <v>12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59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495.74</v>
      </c>
      <c r="L84" s="200">
        <v>10.68</v>
      </c>
      <c r="M84" s="200">
        <v>61.7</v>
      </c>
      <c r="N84" s="200">
        <v>50.2</v>
      </c>
      <c r="O84" s="200">
        <v>70.91</v>
      </c>
      <c r="P84" s="200">
        <v>24.02</v>
      </c>
      <c r="Q84" s="200">
        <v>4.6399999999999997</v>
      </c>
      <c r="R84" s="200">
        <v>18.02</v>
      </c>
      <c r="S84" s="200">
        <v>11.22</v>
      </c>
      <c r="T84" s="200">
        <v>0</v>
      </c>
      <c r="U84" s="200">
        <v>60.1</v>
      </c>
      <c r="V84" s="200">
        <v>6.06</v>
      </c>
      <c r="W84" s="200">
        <v>14.78</v>
      </c>
      <c r="X84" s="200">
        <v>62.69</v>
      </c>
      <c r="Y84" s="200">
        <v>0</v>
      </c>
      <c r="Z84" s="200">
        <v>59.14</v>
      </c>
      <c r="AA84" s="200">
        <v>38.340000000000003</v>
      </c>
      <c r="AB84" s="200">
        <v>0</v>
      </c>
      <c r="AC84" s="200">
        <v>12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59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495.74</v>
      </c>
      <c r="L85" s="200">
        <v>10.68</v>
      </c>
      <c r="M85" s="200">
        <v>61.7</v>
      </c>
      <c r="N85" s="200">
        <v>50.2</v>
      </c>
      <c r="O85" s="200">
        <v>70.91</v>
      </c>
      <c r="P85" s="200">
        <v>24.02</v>
      </c>
      <c r="Q85" s="200">
        <v>4.6399999999999997</v>
      </c>
      <c r="R85" s="200">
        <v>18.02</v>
      </c>
      <c r="S85" s="200">
        <v>11.22</v>
      </c>
      <c r="T85" s="200">
        <v>0</v>
      </c>
      <c r="U85" s="200">
        <v>60.1</v>
      </c>
      <c r="V85" s="200">
        <v>6.06</v>
      </c>
      <c r="W85" s="200">
        <v>14.78</v>
      </c>
      <c r="X85" s="200">
        <v>62.69</v>
      </c>
      <c r="Y85" s="200">
        <v>0</v>
      </c>
      <c r="Z85" s="200">
        <v>59.14</v>
      </c>
      <c r="AA85" s="200">
        <v>38.340000000000003</v>
      </c>
      <c r="AB85" s="200">
        <v>0</v>
      </c>
      <c r="AC85" s="200">
        <v>12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59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495.74</v>
      </c>
      <c r="L86" s="200">
        <v>10.68</v>
      </c>
      <c r="M86" s="200">
        <v>61.7</v>
      </c>
      <c r="N86" s="200">
        <v>50.2</v>
      </c>
      <c r="O86" s="200">
        <v>70.91</v>
      </c>
      <c r="P86" s="200">
        <v>24.02</v>
      </c>
      <c r="Q86" s="200">
        <v>4.6399999999999997</v>
      </c>
      <c r="R86" s="200">
        <v>18.02</v>
      </c>
      <c r="S86" s="200">
        <v>11.22</v>
      </c>
      <c r="T86" s="200">
        <v>0</v>
      </c>
      <c r="U86" s="200">
        <v>60.1</v>
      </c>
      <c r="V86" s="200">
        <v>6.06</v>
      </c>
      <c r="W86" s="200">
        <v>14.78</v>
      </c>
      <c r="X86" s="200">
        <v>62.69</v>
      </c>
      <c r="Y86" s="200">
        <v>0</v>
      </c>
      <c r="Z86" s="200">
        <v>59.14</v>
      </c>
      <c r="AA86" s="200">
        <v>38.340000000000003</v>
      </c>
      <c r="AB86" s="200">
        <v>0</v>
      </c>
      <c r="AC86" s="200">
        <v>12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59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495.74</v>
      </c>
      <c r="L87" s="200">
        <v>10.68</v>
      </c>
      <c r="M87" s="200">
        <v>61.7</v>
      </c>
      <c r="N87" s="200">
        <v>50.2</v>
      </c>
      <c r="O87" s="200">
        <v>70.91</v>
      </c>
      <c r="P87" s="200">
        <v>24.02</v>
      </c>
      <c r="Q87" s="200">
        <v>4.6399999999999997</v>
      </c>
      <c r="R87" s="200">
        <v>18.02</v>
      </c>
      <c r="S87" s="200">
        <v>11.22</v>
      </c>
      <c r="T87" s="200">
        <v>0</v>
      </c>
      <c r="U87" s="200">
        <v>60.1</v>
      </c>
      <c r="V87" s="200">
        <v>6.06</v>
      </c>
      <c r="W87" s="200">
        <v>14.78</v>
      </c>
      <c r="X87" s="200">
        <v>62.69</v>
      </c>
      <c r="Y87" s="200">
        <v>0</v>
      </c>
      <c r="Z87" s="200">
        <v>59.14</v>
      </c>
      <c r="AA87" s="200">
        <v>38.340000000000003</v>
      </c>
      <c r="AB87" s="200">
        <v>0</v>
      </c>
      <c r="AC87" s="200">
        <v>12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59</v>
      </c>
      <c r="AJ87" s="200">
        <v>0</v>
      </c>
      <c r="AK87" s="200">
        <v>97.84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495.74</v>
      </c>
      <c r="L88" s="200">
        <v>10.68</v>
      </c>
      <c r="M88" s="200">
        <v>61.7</v>
      </c>
      <c r="N88" s="200">
        <v>50.2</v>
      </c>
      <c r="O88" s="200">
        <v>70.91</v>
      </c>
      <c r="P88" s="200">
        <v>24.02</v>
      </c>
      <c r="Q88" s="200">
        <v>4.6399999999999997</v>
      </c>
      <c r="R88" s="200">
        <v>18.02</v>
      </c>
      <c r="S88" s="200">
        <v>11.22</v>
      </c>
      <c r="T88" s="200">
        <v>0</v>
      </c>
      <c r="U88" s="200">
        <v>60.1</v>
      </c>
      <c r="V88" s="200">
        <v>6.06</v>
      </c>
      <c r="W88" s="200">
        <v>14.78</v>
      </c>
      <c r="X88" s="200">
        <v>62.69</v>
      </c>
      <c r="Y88" s="200">
        <v>0</v>
      </c>
      <c r="Z88" s="200">
        <v>59.14</v>
      </c>
      <c r="AA88" s="200">
        <v>38.340000000000003</v>
      </c>
      <c r="AB88" s="200">
        <v>0</v>
      </c>
      <c r="AC88" s="200">
        <v>12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59</v>
      </c>
      <c r="AJ88" s="200">
        <v>0</v>
      </c>
      <c r="AK88" s="200">
        <v>97.84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495.74</v>
      </c>
      <c r="L89" s="200">
        <v>10.68</v>
      </c>
      <c r="M89" s="200">
        <v>61.7</v>
      </c>
      <c r="N89" s="200">
        <v>50.2</v>
      </c>
      <c r="O89" s="200">
        <v>70.91</v>
      </c>
      <c r="P89" s="200">
        <v>24.02</v>
      </c>
      <c r="Q89" s="200">
        <v>4.6399999999999997</v>
      </c>
      <c r="R89" s="200">
        <v>18.02</v>
      </c>
      <c r="S89" s="200">
        <v>11.22</v>
      </c>
      <c r="T89" s="200">
        <v>0</v>
      </c>
      <c r="U89" s="200">
        <v>60.1</v>
      </c>
      <c r="V89" s="200">
        <v>6.06</v>
      </c>
      <c r="W89" s="200">
        <v>14.78</v>
      </c>
      <c r="X89" s="200">
        <v>62.69</v>
      </c>
      <c r="Y89" s="200">
        <v>0</v>
      </c>
      <c r="Z89" s="200">
        <v>59.14</v>
      </c>
      <c r="AA89" s="200">
        <v>38.340000000000003</v>
      </c>
      <c r="AB89" s="200">
        <v>0</v>
      </c>
      <c r="AC89" s="200">
        <v>9.43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59</v>
      </c>
      <c r="AJ89" s="200">
        <v>0</v>
      </c>
      <c r="AK89" s="200">
        <v>107.22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495.74</v>
      </c>
      <c r="L90" s="200">
        <v>10.68</v>
      </c>
      <c r="M90" s="200">
        <v>61.7</v>
      </c>
      <c r="N90" s="200">
        <v>50.2</v>
      </c>
      <c r="O90" s="200">
        <v>70.91</v>
      </c>
      <c r="P90" s="200">
        <v>24.02</v>
      </c>
      <c r="Q90" s="200">
        <v>4.6399999999999997</v>
      </c>
      <c r="R90" s="200">
        <v>18.02</v>
      </c>
      <c r="S90" s="200">
        <v>11.22</v>
      </c>
      <c r="T90" s="200">
        <v>0</v>
      </c>
      <c r="U90" s="200">
        <v>60.1</v>
      </c>
      <c r="V90" s="200">
        <v>6.06</v>
      </c>
      <c r="W90" s="200">
        <v>14.78</v>
      </c>
      <c r="X90" s="200">
        <v>62.69</v>
      </c>
      <c r="Y90" s="200">
        <v>0</v>
      </c>
      <c r="Z90" s="200">
        <v>59.14</v>
      </c>
      <c r="AA90" s="200">
        <v>38.340000000000003</v>
      </c>
      <c r="AB90" s="200">
        <v>0</v>
      </c>
      <c r="AC90" s="200">
        <v>9.43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59</v>
      </c>
      <c r="AJ90" s="200">
        <v>0</v>
      </c>
      <c r="AK90" s="200">
        <v>107.22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495.74</v>
      </c>
      <c r="L91" s="200">
        <v>10.68</v>
      </c>
      <c r="M91" s="200">
        <v>61.7</v>
      </c>
      <c r="N91" s="200">
        <v>50.2</v>
      </c>
      <c r="O91" s="200">
        <v>70.91</v>
      </c>
      <c r="P91" s="200">
        <v>24.02</v>
      </c>
      <c r="Q91" s="200">
        <v>4.6399999999999997</v>
      </c>
      <c r="R91" s="200">
        <v>18.02</v>
      </c>
      <c r="S91" s="200">
        <v>11.22</v>
      </c>
      <c r="T91" s="200">
        <v>0</v>
      </c>
      <c r="U91" s="200">
        <v>60.1</v>
      </c>
      <c r="V91" s="200">
        <v>6.06</v>
      </c>
      <c r="W91" s="200">
        <v>14.78</v>
      </c>
      <c r="X91" s="200">
        <v>62.69</v>
      </c>
      <c r="Y91" s="200">
        <v>0</v>
      </c>
      <c r="Z91" s="200">
        <v>59.14</v>
      </c>
      <c r="AA91" s="200">
        <v>38.340000000000003</v>
      </c>
      <c r="AB91" s="200">
        <v>0</v>
      </c>
      <c r="AC91" s="200">
        <v>12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59</v>
      </c>
      <c r="AJ91" s="200">
        <v>0</v>
      </c>
      <c r="AK91" s="200">
        <v>107.22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495.74</v>
      </c>
      <c r="L92" s="200">
        <v>10.68</v>
      </c>
      <c r="M92" s="200">
        <v>61.7</v>
      </c>
      <c r="N92" s="200">
        <v>50.2</v>
      </c>
      <c r="O92" s="200">
        <v>70.91</v>
      </c>
      <c r="P92" s="200">
        <v>24.02</v>
      </c>
      <c r="Q92" s="200">
        <v>4.6399999999999997</v>
      </c>
      <c r="R92" s="200">
        <v>18.02</v>
      </c>
      <c r="S92" s="200">
        <v>11.22</v>
      </c>
      <c r="T92" s="200">
        <v>0</v>
      </c>
      <c r="U92" s="200">
        <v>60.1</v>
      </c>
      <c r="V92" s="200">
        <v>6.06</v>
      </c>
      <c r="W92" s="200">
        <v>14.78</v>
      </c>
      <c r="X92" s="200">
        <v>62.69</v>
      </c>
      <c r="Y92" s="200">
        <v>0</v>
      </c>
      <c r="Z92" s="200">
        <v>59.14</v>
      </c>
      <c r="AA92" s="200">
        <v>38.340000000000003</v>
      </c>
      <c r="AB92" s="200">
        <v>0</v>
      </c>
      <c r="AC92" s="200">
        <v>12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59</v>
      </c>
      <c r="AJ92" s="200">
        <v>0</v>
      </c>
      <c r="AK92" s="200">
        <v>107.22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247.87</v>
      </c>
      <c r="L93" s="200">
        <v>10.68</v>
      </c>
      <c r="M93" s="200">
        <v>61.7</v>
      </c>
      <c r="N93" s="200">
        <v>50.2</v>
      </c>
      <c r="O93" s="200">
        <v>70.91</v>
      </c>
      <c r="P93" s="200">
        <v>24.02</v>
      </c>
      <c r="Q93" s="200">
        <v>4.6399999999999997</v>
      </c>
      <c r="R93" s="200">
        <v>18.02</v>
      </c>
      <c r="S93" s="200">
        <v>11.22</v>
      </c>
      <c r="T93" s="200">
        <v>0</v>
      </c>
      <c r="U93" s="200">
        <v>60.1</v>
      </c>
      <c r="V93" s="200">
        <v>6.06</v>
      </c>
      <c r="W93" s="200">
        <v>14.78</v>
      </c>
      <c r="X93" s="200">
        <v>62.69</v>
      </c>
      <c r="Y93" s="200">
        <v>0</v>
      </c>
      <c r="Z93" s="200">
        <v>59.14</v>
      </c>
      <c r="AA93" s="200">
        <v>38.340000000000003</v>
      </c>
      <c r="AB93" s="200">
        <v>0</v>
      </c>
      <c r="AC93" s="200">
        <v>12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59</v>
      </c>
      <c r="AJ93" s="200">
        <v>0</v>
      </c>
      <c r="AK93" s="200">
        <v>107.22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247.87</v>
      </c>
      <c r="L94" s="200">
        <v>10.68</v>
      </c>
      <c r="M94" s="200">
        <v>61.7</v>
      </c>
      <c r="N94" s="200">
        <v>50.2</v>
      </c>
      <c r="O94" s="200">
        <v>70.91</v>
      </c>
      <c r="P94" s="200">
        <v>24.02</v>
      </c>
      <c r="Q94" s="200">
        <v>4.6399999999999997</v>
      </c>
      <c r="R94" s="200">
        <v>18.02</v>
      </c>
      <c r="S94" s="200">
        <v>11.22</v>
      </c>
      <c r="T94" s="200">
        <v>0</v>
      </c>
      <c r="U94" s="200">
        <v>60.1</v>
      </c>
      <c r="V94" s="200">
        <v>6.06</v>
      </c>
      <c r="W94" s="200">
        <v>14.78</v>
      </c>
      <c r="X94" s="200">
        <v>62.69</v>
      </c>
      <c r="Y94" s="200">
        <v>0</v>
      </c>
      <c r="Z94" s="200">
        <v>59.14</v>
      </c>
      <c r="AA94" s="200">
        <v>38.340000000000003</v>
      </c>
      <c r="AB94" s="200">
        <v>0</v>
      </c>
      <c r="AC94" s="200">
        <v>12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59</v>
      </c>
      <c r="AJ94" s="200">
        <v>0</v>
      </c>
      <c r="AK94" s="200">
        <v>107.22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247.87</v>
      </c>
      <c r="L95" s="200">
        <v>10.68</v>
      </c>
      <c r="M95" s="200">
        <v>61.7</v>
      </c>
      <c r="N95" s="200">
        <v>50.2</v>
      </c>
      <c r="O95" s="200">
        <v>70.91</v>
      </c>
      <c r="P95" s="200">
        <v>24.02</v>
      </c>
      <c r="Q95" s="200">
        <v>4.6399999999999997</v>
      </c>
      <c r="R95" s="200">
        <v>18.02</v>
      </c>
      <c r="S95" s="200">
        <v>11.22</v>
      </c>
      <c r="T95" s="200">
        <v>0</v>
      </c>
      <c r="U95" s="200">
        <v>60.1</v>
      </c>
      <c r="V95" s="200">
        <v>6.06</v>
      </c>
      <c r="W95" s="200">
        <v>14.78</v>
      </c>
      <c r="X95" s="200">
        <v>62.69</v>
      </c>
      <c r="Y95" s="200">
        <v>0</v>
      </c>
      <c r="Z95" s="200">
        <v>59.14</v>
      </c>
      <c r="AA95" s="200">
        <v>38.340000000000003</v>
      </c>
      <c r="AB95" s="200">
        <v>0</v>
      </c>
      <c r="AC95" s="200">
        <v>12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59</v>
      </c>
      <c r="AJ95" s="200">
        <v>0</v>
      </c>
      <c r="AK95" s="200">
        <v>107.22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247.87</v>
      </c>
      <c r="L96" s="200">
        <v>10.68</v>
      </c>
      <c r="M96" s="200">
        <v>61.7</v>
      </c>
      <c r="N96" s="200">
        <v>50.2</v>
      </c>
      <c r="O96" s="200">
        <v>70.91</v>
      </c>
      <c r="P96" s="200">
        <v>24.02</v>
      </c>
      <c r="Q96" s="200">
        <v>4.6399999999999997</v>
      </c>
      <c r="R96" s="200">
        <v>18.02</v>
      </c>
      <c r="S96" s="200">
        <v>11.22</v>
      </c>
      <c r="T96" s="200">
        <v>0</v>
      </c>
      <c r="U96" s="200">
        <v>60.1</v>
      </c>
      <c r="V96" s="200">
        <v>6.06</v>
      </c>
      <c r="W96" s="200">
        <v>14.78</v>
      </c>
      <c r="X96" s="200">
        <v>62.69</v>
      </c>
      <c r="Y96" s="200">
        <v>0</v>
      </c>
      <c r="Z96" s="200">
        <v>59.14</v>
      </c>
      <c r="AA96" s="200">
        <v>38.340000000000003</v>
      </c>
      <c r="AB96" s="200">
        <v>0</v>
      </c>
      <c r="AC96" s="200">
        <v>12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59</v>
      </c>
      <c r="AJ96" s="200">
        <v>0</v>
      </c>
      <c r="AK96" s="200">
        <v>107.22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247.87</v>
      </c>
      <c r="L97" s="200">
        <v>10.68</v>
      </c>
      <c r="M97" s="200">
        <v>61.7</v>
      </c>
      <c r="N97" s="200">
        <v>50.2</v>
      </c>
      <c r="O97" s="200">
        <v>70.91</v>
      </c>
      <c r="P97" s="200">
        <v>24.02</v>
      </c>
      <c r="Q97" s="200">
        <v>4.6399999999999997</v>
      </c>
      <c r="R97" s="200">
        <v>18.02</v>
      </c>
      <c r="S97" s="200">
        <v>11.22</v>
      </c>
      <c r="T97" s="200">
        <v>0</v>
      </c>
      <c r="U97" s="200">
        <v>60.1</v>
      </c>
      <c r="V97" s="200">
        <v>6.06</v>
      </c>
      <c r="W97" s="200">
        <v>14.78</v>
      </c>
      <c r="X97" s="200">
        <v>62.69</v>
      </c>
      <c r="Y97" s="200">
        <v>0</v>
      </c>
      <c r="Z97" s="200">
        <v>59.14</v>
      </c>
      <c r="AA97" s="200">
        <v>38.340000000000003</v>
      </c>
      <c r="AB97" s="200">
        <v>0</v>
      </c>
      <c r="AC97" s="200">
        <v>12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59</v>
      </c>
      <c r="AJ97" s="200">
        <v>0</v>
      </c>
      <c r="AK97" s="200">
        <v>107.22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247.87</v>
      </c>
      <c r="L98" s="200">
        <v>10.68</v>
      </c>
      <c r="M98" s="200">
        <v>61.7</v>
      </c>
      <c r="N98" s="200">
        <v>50.2</v>
      </c>
      <c r="O98" s="200">
        <v>70.91</v>
      </c>
      <c r="P98" s="200">
        <v>24.02</v>
      </c>
      <c r="Q98" s="200">
        <v>4.6399999999999997</v>
      </c>
      <c r="R98" s="200">
        <v>18.02</v>
      </c>
      <c r="S98" s="200">
        <v>11.22</v>
      </c>
      <c r="T98" s="200">
        <v>0</v>
      </c>
      <c r="U98" s="200">
        <v>60.1</v>
      </c>
      <c r="V98" s="200">
        <v>6.06</v>
      </c>
      <c r="W98" s="200">
        <v>14.78</v>
      </c>
      <c r="X98" s="200">
        <v>62.69</v>
      </c>
      <c r="Y98" s="200">
        <v>0</v>
      </c>
      <c r="Z98" s="200">
        <v>59.14</v>
      </c>
      <c r="AA98" s="200">
        <v>38.340000000000003</v>
      </c>
      <c r="AB98" s="200">
        <v>0</v>
      </c>
      <c r="AC98" s="200">
        <v>12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59</v>
      </c>
      <c r="AJ98" s="200">
        <v>0</v>
      </c>
      <c r="AK98" s="200">
        <v>107.22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10.087367500000003</v>
      </c>
      <c r="L99">
        <f t="shared" si="0"/>
        <v>0.25631999999999949</v>
      </c>
      <c r="M99">
        <f t="shared" si="0"/>
        <v>1.4807999999999975</v>
      </c>
      <c r="N99">
        <f t="shared" si="0"/>
        <v>1.2047999999999979</v>
      </c>
      <c r="O99">
        <f t="shared" si="0"/>
        <v>1.7018399999999978</v>
      </c>
      <c r="P99">
        <f t="shared" si="0"/>
        <v>0.57234999999999947</v>
      </c>
      <c r="Q99">
        <f t="shared" si="0"/>
        <v>0.11133249999999979</v>
      </c>
      <c r="R99">
        <f t="shared" si="0"/>
        <v>0.43245749999999972</v>
      </c>
      <c r="S99">
        <f t="shared" si="0"/>
        <v>0.26927250000000041</v>
      </c>
      <c r="T99">
        <f t="shared" si="0"/>
        <v>0</v>
      </c>
      <c r="U99">
        <f t="shared" si="0"/>
        <v>1.4424000000000015</v>
      </c>
      <c r="V99">
        <f t="shared" si="0"/>
        <v>0.14542499999999986</v>
      </c>
      <c r="W99">
        <f t="shared" si="0"/>
        <v>0.35457249999999946</v>
      </c>
      <c r="X99">
        <f t="shared" si="0"/>
        <v>1.4654799999999977</v>
      </c>
      <c r="Y99">
        <f t="shared" si="0"/>
        <v>0</v>
      </c>
      <c r="Z99">
        <f t="shared" si="0"/>
        <v>1.4203600000000014</v>
      </c>
      <c r="AA99">
        <f t="shared" si="0"/>
        <v>0.92033250000000122</v>
      </c>
      <c r="AB99">
        <f t="shared" si="0"/>
        <v>0</v>
      </c>
      <c r="AC99">
        <f t="shared" si="0"/>
        <v>0.28090750000000009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1.4159999999999999</v>
      </c>
      <c r="AJ99">
        <f t="shared" si="0"/>
        <v>0</v>
      </c>
      <c r="AK99">
        <f t="shared" si="0"/>
        <v>2.1316724999999996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0.38904749999999994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159.68</v>
      </c>
      <c r="L3" s="200">
        <v>61.56</v>
      </c>
      <c r="M3" s="200">
        <v>0</v>
      </c>
      <c r="N3" s="200">
        <v>29.03</v>
      </c>
      <c r="O3" s="200">
        <v>48.75</v>
      </c>
      <c r="P3" s="200">
        <v>59.34</v>
      </c>
      <c r="Q3" s="200">
        <v>2.68</v>
      </c>
      <c r="R3" s="200">
        <v>10.42</v>
      </c>
      <c r="S3" s="200">
        <v>6.48</v>
      </c>
      <c r="T3" s="200">
        <v>0</v>
      </c>
      <c r="U3" s="200">
        <v>282.94</v>
      </c>
      <c r="V3" s="200">
        <v>3.5</v>
      </c>
      <c r="W3" s="200">
        <v>8.5500000000000007</v>
      </c>
      <c r="X3" s="200">
        <v>24.17</v>
      </c>
      <c r="Y3" s="200">
        <v>0</v>
      </c>
      <c r="Z3" s="200">
        <v>32.9</v>
      </c>
      <c r="AA3" s="200">
        <v>22.17</v>
      </c>
      <c r="AB3" s="200">
        <v>0</v>
      </c>
      <c r="AC3" s="200">
        <v>7.07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33.39</v>
      </c>
      <c r="AJ3" s="200">
        <v>0</v>
      </c>
      <c r="AK3" s="200">
        <v>46.03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159.68</v>
      </c>
      <c r="L4" s="200">
        <v>61.56</v>
      </c>
      <c r="M4" s="200">
        <v>0</v>
      </c>
      <c r="N4" s="200">
        <v>29.03</v>
      </c>
      <c r="O4" s="200">
        <v>48.75</v>
      </c>
      <c r="P4" s="200">
        <v>59.34</v>
      </c>
      <c r="Q4" s="200">
        <v>2.68</v>
      </c>
      <c r="R4" s="200">
        <v>10.42</v>
      </c>
      <c r="S4" s="200">
        <v>6.48</v>
      </c>
      <c r="T4" s="200">
        <v>0</v>
      </c>
      <c r="U4" s="200">
        <v>282.94</v>
      </c>
      <c r="V4" s="200">
        <v>3.5</v>
      </c>
      <c r="W4" s="200">
        <v>8.5500000000000007</v>
      </c>
      <c r="X4" s="200">
        <v>24.17</v>
      </c>
      <c r="Y4" s="200">
        <v>0</v>
      </c>
      <c r="Z4" s="200">
        <v>32.9</v>
      </c>
      <c r="AA4" s="200">
        <v>22.17</v>
      </c>
      <c r="AB4" s="200">
        <v>0</v>
      </c>
      <c r="AC4" s="200">
        <v>7.07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33.39</v>
      </c>
      <c r="AJ4" s="200">
        <v>0</v>
      </c>
      <c r="AK4" s="200">
        <v>46.03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159.68</v>
      </c>
      <c r="L5" s="200">
        <v>61.56</v>
      </c>
      <c r="M5" s="200">
        <v>0</v>
      </c>
      <c r="N5" s="200">
        <v>29.03</v>
      </c>
      <c r="O5" s="200">
        <v>48.75</v>
      </c>
      <c r="P5" s="200">
        <v>59.34</v>
      </c>
      <c r="Q5" s="200">
        <v>2.68</v>
      </c>
      <c r="R5" s="200">
        <v>10.42</v>
      </c>
      <c r="S5" s="200">
        <v>6.48</v>
      </c>
      <c r="T5" s="200">
        <v>0</v>
      </c>
      <c r="U5" s="200">
        <v>282.94</v>
      </c>
      <c r="V5" s="200">
        <v>3.5</v>
      </c>
      <c r="W5" s="200">
        <v>8.5500000000000007</v>
      </c>
      <c r="X5" s="200">
        <v>24.17</v>
      </c>
      <c r="Y5" s="200">
        <v>0</v>
      </c>
      <c r="Z5" s="200">
        <v>32.9</v>
      </c>
      <c r="AA5" s="200">
        <v>22.17</v>
      </c>
      <c r="AB5" s="200">
        <v>0</v>
      </c>
      <c r="AC5" s="200">
        <v>7.07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33.39</v>
      </c>
      <c r="AJ5" s="200">
        <v>0</v>
      </c>
      <c r="AK5" s="200">
        <v>46.03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159.68</v>
      </c>
      <c r="L6" s="200">
        <v>61.56</v>
      </c>
      <c r="M6" s="200">
        <v>0</v>
      </c>
      <c r="N6" s="200">
        <v>29.03</v>
      </c>
      <c r="O6" s="200">
        <v>48.75</v>
      </c>
      <c r="P6" s="200">
        <v>59.34</v>
      </c>
      <c r="Q6" s="200">
        <v>2.68</v>
      </c>
      <c r="R6" s="200">
        <v>10.42</v>
      </c>
      <c r="S6" s="200">
        <v>6.48</v>
      </c>
      <c r="T6" s="200">
        <v>0</v>
      </c>
      <c r="U6" s="200">
        <v>282.94</v>
      </c>
      <c r="V6" s="200">
        <v>3.5</v>
      </c>
      <c r="W6" s="200">
        <v>8.5500000000000007</v>
      </c>
      <c r="X6" s="200">
        <v>24.17</v>
      </c>
      <c r="Y6" s="200">
        <v>0</v>
      </c>
      <c r="Z6" s="200">
        <v>32.9</v>
      </c>
      <c r="AA6" s="200">
        <v>22.17</v>
      </c>
      <c r="AB6" s="200">
        <v>0</v>
      </c>
      <c r="AC6" s="200">
        <v>7.07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33.39</v>
      </c>
      <c r="AJ6" s="200">
        <v>0</v>
      </c>
      <c r="AK6" s="200">
        <v>46.03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159.68</v>
      </c>
      <c r="L7" s="200">
        <v>61.56</v>
      </c>
      <c r="M7" s="200">
        <v>0</v>
      </c>
      <c r="N7" s="200">
        <v>29.03</v>
      </c>
      <c r="O7" s="200">
        <v>48.75</v>
      </c>
      <c r="P7" s="200">
        <v>59.34</v>
      </c>
      <c r="Q7" s="200">
        <v>2.68</v>
      </c>
      <c r="R7" s="200">
        <v>10.42</v>
      </c>
      <c r="S7" s="200">
        <v>6.48</v>
      </c>
      <c r="T7" s="200">
        <v>0</v>
      </c>
      <c r="U7" s="200">
        <v>282.94</v>
      </c>
      <c r="V7" s="200">
        <v>3.5</v>
      </c>
      <c r="W7" s="200">
        <v>8.5500000000000007</v>
      </c>
      <c r="X7" s="200">
        <v>24.17</v>
      </c>
      <c r="Y7" s="200">
        <v>0</v>
      </c>
      <c r="Z7" s="200">
        <v>32.9</v>
      </c>
      <c r="AA7" s="200">
        <v>22.17</v>
      </c>
      <c r="AB7" s="200">
        <v>0</v>
      </c>
      <c r="AC7" s="200">
        <v>7.07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33.39</v>
      </c>
      <c r="AJ7" s="200">
        <v>0</v>
      </c>
      <c r="AK7" s="200">
        <v>46.03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159.68</v>
      </c>
      <c r="L8" s="200">
        <v>61.56</v>
      </c>
      <c r="M8" s="200">
        <v>0</v>
      </c>
      <c r="N8" s="200">
        <v>29.03</v>
      </c>
      <c r="O8" s="200">
        <v>48.75</v>
      </c>
      <c r="P8" s="200">
        <v>59.34</v>
      </c>
      <c r="Q8" s="200">
        <v>2.68</v>
      </c>
      <c r="R8" s="200">
        <v>10.42</v>
      </c>
      <c r="S8" s="200">
        <v>6.48</v>
      </c>
      <c r="T8" s="200">
        <v>0</v>
      </c>
      <c r="U8" s="200">
        <v>282.94</v>
      </c>
      <c r="V8" s="200">
        <v>3.5</v>
      </c>
      <c r="W8" s="200">
        <v>8.5500000000000007</v>
      </c>
      <c r="X8" s="200">
        <v>24.17</v>
      </c>
      <c r="Y8" s="200">
        <v>0</v>
      </c>
      <c r="Z8" s="200">
        <v>32.9</v>
      </c>
      <c r="AA8" s="200">
        <v>22.17</v>
      </c>
      <c r="AB8" s="200">
        <v>0</v>
      </c>
      <c r="AC8" s="200">
        <v>7.07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33.39</v>
      </c>
      <c r="AJ8" s="200">
        <v>0</v>
      </c>
      <c r="AK8" s="200">
        <v>46.03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159.68</v>
      </c>
      <c r="L9" s="200">
        <v>58.06</v>
      </c>
      <c r="M9" s="200">
        <v>0</v>
      </c>
      <c r="N9" s="200">
        <v>29.03</v>
      </c>
      <c r="O9" s="200">
        <v>48.75</v>
      </c>
      <c r="P9" s="200">
        <v>59.34</v>
      </c>
      <c r="Q9" s="200">
        <v>2.68</v>
      </c>
      <c r="R9" s="200">
        <v>10.42</v>
      </c>
      <c r="S9" s="200">
        <v>6.48</v>
      </c>
      <c r="T9" s="200">
        <v>0</v>
      </c>
      <c r="U9" s="200">
        <v>282.94</v>
      </c>
      <c r="V9" s="200">
        <v>3.5</v>
      </c>
      <c r="W9" s="200">
        <v>8.5500000000000007</v>
      </c>
      <c r="X9" s="200">
        <v>33.520000000000003</v>
      </c>
      <c r="Y9" s="200">
        <v>0</v>
      </c>
      <c r="Z9" s="200">
        <v>32.9</v>
      </c>
      <c r="AA9" s="200">
        <v>22.17</v>
      </c>
      <c r="AB9" s="200">
        <v>0</v>
      </c>
      <c r="AC9" s="200">
        <v>7.07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33.39</v>
      </c>
      <c r="AJ9" s="200">
        <v>0</v>
      </c>
      <c r="AK9" s="200">
        <v>46.03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159.68</v>
      </c>
      <c r="L10" s="200">
        <v>58.06</v>
      </c>
      <c r="M10" s="200">
        <v>0</v>
      </c>
      <c r="N10" s="200">
        <v>29.03</v>
      </c>
      <c r="O10" s="200">
        <v>48.75</v>
      </c>
      <c r="P10" s="200">
        <v>59.34</v>
      </c>
      <c r="Q10" s="200">
        <v>2.68</v>
      </c>
      <c r="R10" s="200">
        <v>10.42</v>
      </c>
      <c r="S10" s="200">
        <v>6.48</v>
      </c>
      <c r="T10" s="200">
        <v>0</v>
      </c>
      <c r="U10" s="200">
        <v>282.94</v>
      </c>
      <c r="V10" s="200">
        <v>3.5</v>
      </c>
      <c r="W10" s="200">
        <v>8.5500000000000007</v>
      </c>
      <c r="X10" s="200">
        <v>33.520000000000003</v>
      </c>
      <c r="Y10" s="200">
        <v>0</v>
      </c>
      <c r="Z10" s="200">
        <v>32.9</v>
      </c>
      <c r="AA10" s="200">
        <v>22.17</v>
      </c>
      <c r="AB10" s="200">
        <v>0</v>
      </c>
      <c r="AC10" s="200">
        <v>7.07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33.39</v>
      </c>
      <c r="AJ10" s="200">
        <v>0</v>
      </c>
      <c r="AK10" s="200">
        <v>46.03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159.68</v>
      </c>
      <c r="L11" s="200">
        <v>61.56</v>
      </c>
      <c r="M11" s="200">
        <v>0</v>
      </c>
      <c r="N11" s="200">
        <v>29.03</v>
      </c>
      <c r="O11" s="200">
        <v>48.75</v>
      </c>
      <c r="P11" s="200">
        <v>59.7</v>
      </c>
      <c r="Q11" s="200">
        <v>2.68</v>
      </c>
      <c r="R11" s="200">
        <v>10.42</v>
      </c>
      <c r="S11" s="200">
        <v>6.48</v>
      </c>
      <c r="T11" s="200">
        <v>0</v>
      </c>
      <c r="U11" s="200">
        <v>282.94</v>
      </c>
      <c r="V11" s="200">
        <v>3.5</v>
      </c>
      <c r="W11" s="200">
        <v>8.5500000000000007</v>
      </c>
      <c r="X11" s="200">
        <v>33.869999999999997</v>
      </c>
      <c r="Y11" s="200">
        <v>0</v>
      </c>
      <c r="Z11" s="200">
        <v>32.1</v>
      </c>
      <c r="AA11" s="200">
        <v>22.17</v>
      </c>
      <c r="AB11" s="200">
        <v>0</v>
      </c>
      <c r="AC11" s="200">
        <v>7.07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33.39</v>
      </c>
      <c r="AJ11" s="200">
        <v>0</v>
      </c>
      <c r="AK11" s="200">
        <v>46.81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159.68</v>
      </c>
      <c r="L12" s="200">
        <v>61.56</v>
      </c>
      <c r="M12" s="200">
        <v>0</v>
      </c>
      <c r="N12" s="200">
        <v>29.03</v>
      </c>
      <c r="O12" s="200">
        <v>48.75</v>
      </c>
      <c r="P12" s="200">
        <v>59.7</v>
      </c>
      <c r="Q12" s="200">
        <v>2.68</v>
      </c>
      <c r="R12" s="200">
        <v>10.42</v>
      </c>
      <c r="S12" s="200">
        <v>6.48</v>
      </c>
      <c r="T12" s="200">
        <v>0</v>
      </c>
      <c r="U12" s="200">
        <v>282.94</v>
      </c>
      <c r="V12" s="200">
        <v>3.5</v>
      </c>
      <c r="W12" s="200">
        <v>8.5500000000000007</v>
      </c>
      <c r="X12" s="200">
        <v>33.869999999999997</v>
      </c>
      <c r="Y12" s="200">
        <v>0</v>
      </c>
      <c r="Z12" s="200">
        <v>32.1</v>
      </c>
      <c r="AA12" s="200">
        <v>22.17</v>
      </c>
      <c r="AB12" s="200">
        <v>0</v>
      </c>
      <c r="AC12" s="200">
        <v>7.07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33.39</v>
      </c>
      <c r="AJ12" s="200">
        <v>0</v>
      </c>
      <c r="AK12" s="200">
        <v>46.81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159.68</v>
      </c>
      <c r="L13" s="200">
        <v>61.56</v>
      </c>
      <c r="M13" s="200">
        <v>0</v>
      </c>
      <c r="N13" s="200">
        <v>29.03</v>
      </c>
      <c r="O13" s="200">
        <v>48.75</v>
      </c>
      <c r="P13" s="200">
        <v>59.7</v>
      </c>
      <c r="Q13" s="200">
        <v>2.68</v>
      </c>
      <c r="R13" s="200">
        <v>10.42</v>
      </c>
      <c r="S13" s="200">
        <v>6.48</v>
      </c>
      <c r="T13" s="200">
        <v>0</v>
      </c>
      <c r="U13" s="200">
        <v>282.94</v>
      </c>
      <c r="V13" s="200">
        <v>3.5</v>
      </c>
      <c r="W13" s="200">
        <v>8.5500000000000007</v>
      </c>
      <c r="X13" s="200">
        <v>33.869999999999997</v>
      </c>
      <c r="Y13" s="200">
        <v>0</v>
      </c>
      <c r="Z13" s="200">
        <v>32.1</v>
      </c>
      <c r="AA13" s="200">
        <v>22.17</v>
      </c>
      <c r="AB13" s="200">
        <v>0</v>
      </c>
      <c r="AC13" s="200">
        <v>7.07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33.39</v>
      </c>
      <c r="AJ13" s="200">
        <v>0</v>
      </c>
      <c r="AK13" s="200">
        <v>46.81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159.68</v>
      </c>
      <c r="L14" s="200">
        <v>61.56</v>
      </c>
      <c r="M14" s="200">
        <v>0</v>
      </c>
      <c r="N14" s="200">
        <v>29.03</v>
      </c>
      <c r="O14" s="200">
        <v>48.75</v>
      </c>
      <c r="P14" s="200">
        <v>59.7</v>
      </c>
      <c r="Q14" s="200">
        <v>2.68</v>
      </c>
      <c r="R14" s="200">
        <v>10.42</v>
      </c>
      <c r="S14" s="200">
        <v>6.48</v>
      </c>
      <c r="T14" s="200">
        <v>0</v>
      </c>
      <c r="U14" s="200">
        <v>282.94</v>
      </c>
      <c r="V14" s="200">
        <v>3.5</v>
      </c>
      <c r="W14" s="200">
        <v>8.5500000000000007</v>
      </c>
      <c r="X14" s="200">
        <v>33.869999999999997</v>
      </c>
      <c r="Y14" s="200">
        <v>0</v>
      </c>
      <c r="Z14" s="200">
        <v>32.1</v>
      </c>
      <c r="AA14" s="200">
        <v>22.17</v>
      </c>
      <c r="AB14" s="200">
        <v>0</v>
      </c>
      <c r="AC14" s="200">
        <v>6.72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33.39</v>
      </c>
      <c r="AJ14" s="200">
        <v>0</v>
      </c>
      <c r="AK14" s="200">
        <v>46.81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159.68</v>
      </c>
      <c r="L15" s="200">
        <v>61.56</v>
      </c>
      <c r="M15" s="200">
        <v>0</v>
      </c>
      <c r="N15" s="200">
        <v>29.03</v>
      </c>
      <c r="O15" s="200">
        <v>48.75</v>
      </c>
      <c r="P15" s="200">
        <v>59.7</v>
      </c>
      <c r="Q15" s="200">
        <v>2.68</v>
      </c>
      <c r="R15" s="200">
        <v>10.42</v>
      </c>
      <c r="S15" s="200">
        <v>6.48</v>
      </c>
      <c r="T15" s="200">
        <v>0</v>
      </c>
      <c r="U15" s="200">
        <v>282.94</v>
      </c>
      <c r="V15" s="200">
        <v>3.5</v>
      </c>
      <c r="W15" s="200">
        <v>8.5500000000000007</v>
      </c>
      <c r="X15" s="200">
        <v>32.840000000000003</v>
      </c>
      <c r="Y15" s="200">
        <v>0</v>
      </c>
      <c r="Z15" s="200">
        <v>32.1</v>
      </c>
      <c r="AA15" s="200">
        <v>22.17</v>
      </c>
      <c r="AB15" s="200">
        <v>0</v>
      </c>
      <c r="AC15" s="200">
        <v>6.72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33.39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159.68</v>
      </c>
      <c r="L16" s="200">
        <v>61.56</v>
      </c>
      <c r="M16" s="200">
        <v>0</v>
      </c>
      <c r="N16" s="200">
        <v>29.03</v>
      </c>
      <c r="O16" s="200">
        <v>48.75</v>
      </c>
      <c r="P16" s="200">
        <v>59.7</v>
      </c>
      <c r="Q16" s="200">
        <v>2.68</v>
      </c>
      <c r="R16" s="200">
        <v>10.42</v>
      </c>
      <c r="S16" s="200">
        <v>6.48</v>
      </c>
      <c r="T16" s="200">
        <v>0</v>
      </c>
      <c r="U16" s="200">
        <v>282.94</v>
      </c>
      <c r="V16" s="200">
        <v>3.5</v>
      </c>
      <c r="W16" s="200">
        <v>8.5500000000000007</v>
      </c>
      <c r="X16" s="200">
        <v>32.840000000000003</v>
      </c>
      <c r="Y16" s="200">
        <v>0</v>
      </c>
      <c r="Z16" s="200">
        <v>32.1</v>
      </c>
      <c r="AA16" s="200">
        <v>22.17</v>
      </c>
      <c r="AB16" s="200">
        <v>0</v>
      </c>
      <c r="AC16" s="200">
        <v>6.72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33.39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159.68</v>
      </c>
      <c r="L17" s="200">
        <v>61.56</v>
      </c>
      <c r="M17" s="200">
        <v>0</v>
      </c>
      <c r="N17" s="200">
        <v>29.03</v>
      </c>
      <c r="O17" s="200">
        <v>48.75</v>
      </c>
      <c r="P17" s="200">
        <v>59.7</v>
      </c>
      <c r="Q17" s="200">
        <v>2.68</v>
      </c>
      <c r="R17" s="200">
        <v>10.42</v>
      </c>
      <c r="S17" s="200">
        <v>6.48</v>
      </c>
      <c r="T17" s="200">
        <v>0</v>
      </c>
      <c r="U17" s="200">
        <v>282.94</v>
      </c>
      <c r="V17" s="200">
        <v>3.5</v>
      </c>
      <c r="W17" s="200">
        <v>8.5500000000000007</v>
      </c>
      <c r="X17" s="200">
        <v>32.840000000000003</v>
      </c>
      <c r="Y17" s="200">
        <v>0</v>
      </c>
      <c r="Z17" s="200">
        <v>33.86</v>
      </c>
      <c r="AA17" s="200">
        <v>22.17</v>
      </c>
      <c r="AB17" s="200">
        <v>0</v>
      </c>
      <c r="AC17" s="200">
        <v>6.72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33.39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159.68</v>
      </c>
      <c r="L18" s="200">
        <v>61.56</v>
      </c>
      <c r="M18" s="200">
        <v>0</v>
      </c>
      <c r="N18" s="200">
        <v>29.03</v>
      </c>
      <c r="O18" s="200">
        <v>48.75</v>
      </c>
      <c r="P18" s="200">
        <v>59.7</v>
      </c>
      <c r="Q18" s="200">
        <v>2.68</v>
      </c>
      <c r="R18" s="200">
        <v>10.42</v>
      </c>
      <c r="S18" s="200">
        <v>6.48</v>
      </c>
      <c r="T18" s="200">
        <v>0</v>
      </c>
      <c r="U18" s="200">
        <v>282.94</v>
      </c>
      <c r="V18" s="200">
        <v>3.5</v>
      </c>
      <c r="W18" s="200">
        <v>8.5500000000000007</v>
      </c>
      <c r="X18" s="200">
        <v>32.840000000000003</v>
      </c>
      <c r="Y18" s="200">
        <v>0</v>
      </c>
      <c r="Z18" s="200">
        <v>33.86</v>
      </c>
      <c r="AA18" s="200">
        <v>22.17</v>
      </c>
      <c r="AB18" s="200">
        <v>0</v>
      </c>
      <c r="AC18" s="200">
        <v>6.72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33.39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159.68</v>
      </c>
      <c r="L19" s="200">
        <v>61.56</v>
      </c>
      <c r="M19" s="200">
        <v>0</v>
      </c>
      <c r="N19" s="200">
        <v>29.03</v>
      </c>
      <c r="O19" s="200">
        <v>48.75</v>
      </c>
      <c r="P19" s="200">
        <v>59.7</v>
      </c>
      <c r="Q19" s="200">
        <v>2.68</v>
      </c>
      <c r="R19" s="200">
        <v>10.42</v>
      </c>
      <c r="S19" s="200">
        <v>6.48</v>
      </c>
      <c r="T19" s="200">
        <v>0</v>
      </c>
      <c r="U19" s="200">
        <v>282.94</v>
      </c>
      <c r="V19" s="200">
        <v>3.5</v>
      </c>
      <c r="W19" s="200">
        <v>8.5500000000000007</v>
      </c>
      <c r="X19" s="200">
        <v>32.840000000000003</v>
      </c>
      <c r="Y19" s="200">
        <v>0</v>
      </c>
      <c r="Z19" s="200">
        <v>34.200000000000003</v>
      </c>
      <c r="AA19" s="200">
        <v>22.17</v>
      </c>
      <c r="AB19" s="200">
        <v>0</v>
      </c>
      <c r="AC19" s="200">
        <v>6.72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33.39</v>
      </c>
      <c r="AJ19" s="200">
        <v>0</v>
      </c>
      <c r="AK19" s="200">
        <v>48.37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159.68</v>
      </c>
      <c r="L20" s="200">
        <v>61.56</v>
      </c>
      <c r="M20" s="200">
        <v>0</v>
      </c>
      <c r="N20" s="200">
        <v>29.03</v>
      </c>
      <c r="O20" s="200">
        <v>48.75</v>
      </c>
      <c r="P20" s="200">
        <v>59.7</v>
      </c>
      <c r="Q20" s="200">
        <v>2.68</v>
      </c>
      <c r="R20" s="200">
        <v>10.42</v>
      </c>
      <c r="S20" s="200">
        <v>6.48</v>
      </c>
      <c r="T20" s="200">
        <v>0</v>
      </c>
      <c r="U20" s="200">
        <v>282.94</v>
      </c>
      <c r="V20" s="200">
        <v>3.5</v>
      </c>
      <c r="W20" s="200">
        <v>8.5500000000000007</v>
      </c>
      <c r="X20" s="200">
        <v>32.840000000000003</v>
      </c>
      <c r="Y20" s="200">
        <v>0</v>
      </c>
      <c r="Z20" s="200">
        <v>34.200000000000003</v>
      </c>
      <c r="AA20" s="200">
        <v>22.17</v>
      </c>
      <c r="AB20" s="200">
        <v>0</v>
      </c>
      <c r="AC20" s="200">
        <v>6.72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33.39</v>
      </c>
      <c r="AJ20" s="200">
        <v>0</v>
      </c>
      <c r="AK20" s="200">
        <v>48.37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159.68</v>
      </c>
      <c r="L21" s="200">
        <v>61.56</v>
      </c>
      <c r="M21" s="200">
        <v>0</v>
      </c>
      <c r="N21" s="200">
        <v>29.03</v>
      </c>
      <c r="O21" s="200">
        <v>48.75</v>
      </c>
      <c r="P21" s="200">
        <v>59.7</v>
      </c>
      <c r="Q21" s="200">
        <v>2.68</v>
      </c>
      <c r="R21" s="200">
        <v>10.42</v>
      </c>
      <c r="S21" s="200">
        <v>6.48</v>
      </c>
      <c r="T21" s="200">
        <v>0</v>
      </c>
      <c r="U21" s="200">
        <v>282.94</v>
      </c>
      <c r="V21" s="200">
        <v>3.5</v>
      </c>
      <c r="W21" s="200">
        <v>8.5500000000000007</v>
      </c>
      <c r="X21" s="200">
        <v>33.869999999999997</v>
      </c>
      <c r="Y21" s="200">
        <v>0</v>
      </c>
      <c r="Z21" s="200">
        <v>34.200000000000003</v>
      </c>
      <c r="AA21" s="200">
        <v>22.17</v>
      </c>
      <c r="AB21" s="200">
        <v>0</v>
      </c>
      <c r="AC21" s="200">
        <v>6.72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33.39</v>
      </c>
      <c r="AJ21" s="200">
        <v>0</v>
      </c>
      <c r="AK21" s="200">
        <v>48.37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159.68</v>
      </c>
      <c r="L22" s="200">
        <v>61.56</v>
      </c>
      <c r="M22" s="200">
        <v>0</v>
      </c>
      <c r="N22" s="200">
        <v>29.03</v>
      </c>
      <c r="O22" s="200">
        <v>48.75</v>
      </c>
      <c r="P22" s="200">
        <v>59.7</v>
      </c>
      <c r="Q22" s="200">
        <v>2.68</v>
      </c>
      <c r="R22" s="200">
        <v>10.42</v>
      </c>
      <c r="S22" s="200">
        <v>6.48</v>
      </c>
      <c r="T22" s="200">
        <v>0</v>
      </c>
      <c r="U22" s="200">
        <v>282.94</v>
      </c>
      <c r="V22" s="200">
        <v>3.5</v>
      </c>
      <c r="W22" s="200">
        <v>8.5500000000000007</v>
      </c>
      <c r="X22" s="200">
        <v>33.869999999999997</v>
      </c>
      <c r="Y22" s="200">
        <v>0</v>
      </c>
      <c r="Z22" s="200">
        <v>34.200000000000003</v>
      </c>
      <c r="AA22" s="200">
        <v>22.17</v>
      </c>
      <c r="AB22" s="200">
        <v>0</v>
      </c>
      <c r="AC22" s="200">
        <v>6.72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33.39</v>
      </c>
      <c r="AJ22" s="200">
        <v>0</v>
      </c>
      <c r="AK22" s="200">
        <v>48.37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159.68</v>
      </c>
      <c r="L23" s="200">
        <v>61.56</v>
      </c>
      <c r="M23" s="200">
        <v>0</v>
      </c>
      <c r="N23" s="200">
        <v>29.03</v>
      </c>
      <c r="O23" s="200">
        <v>48.75</v>
      </c>
      <c r="P23" s="200">
        <v>59.7</v>
      </c>
      <c r="Q23" s="200">
        <v>2.68</v>
      </c>
      <c r="R23" s="200">
        <v>10.42</v>
      </c>
      <c r="S23" s="200">
        <v>6.48</v>
      </c>
      <c r="T23" s="200">
        <v>0</v>
      </c>
      <c r="U23" s="200">
        <v>282.94</v>
      </c>
      <c r="V23" s="200">
        <v>3.5</v>
      </c>
      <c r="W23" s="200">
        <v>8.5500000000000007</v>
      </c>
      <c r="X23" s="200">
        <v>33.869999999999997</v>
      </c>
      <c r="Y23" s="200">
        <v>0</v>
      </c>
      <c r="Z23" s="200">
        <v>34.200000000000003</v>
      </c>
      <c r="AA23" s="200">
        <v>22.17</v>
      </c>
      <c r="AB23" s="200">
        <v>0</v>
      </c>
      <c r="AC23" s="200">
        <v>6.72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33.39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159.68</v>
      </c>
      <c r="L24" s="200">
        <v>61.56</v>
      </c>
      <c r="M24" s="200">
        <v>0</v>
      </c>
      <c r="N24" s="200">
        <v>29.03</v>
      </c>
      <c r="O24" s="200">
        <v>48.75</v>
      </c>
      <c r="P24" s="200">
        <v>59.7</v>
      </c>
      <c r="Q24" s="200">
        <v>2.68</v>
      </c>
      <c r="R24" s="200">
        <v>10.42</v>
      </c>
      <c r="S24" s="200">
        <v>6.48</v>
      </c>
      <c r="T24" s="200">
        <v>0</v>
      </c>
      <c r="U24" s="200">
        <v>282.94</v>
      </c>
      <c r="V24" s="200">
        <v>3.5</v>
      </c>
      <c r="W24" s="200">
        <v>8.5500000000000007</v>
      </c>
      <c r="X24" s="200">
        <v>33.869999999999997</v>
      </c>
      <c r="Y24" s="200">
        <v>0</v>
      </c>
      <c r="Z24" s="200">
        <v>34.200000000000003</v>
      </c>
      <c r="AA24" s="200">
        <v>22.17</v>
      </c>
      <c r="AB24" s="200">
        <v>0</v>
      </c>
      <c r="AC24" s="200">
        <v>6.72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33.39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159.68</v>
      </c>
      <c r="L25" s="200">
        <v>61.56</v>
      </c>
      <c r="M25" s="200">
        <v>0</v>
      </c>
      <c r="N25" s="200">
        <v>29.03</v>
      </c>
      <c r="O25" s="200">
        <v>48.75</v>
      </c>
      <c r="P25" s="200">
        <v>59.7</v>
      </c>
      <c r="Q25" s="200">
        <v>2.68</v>
      </c>
      <c r="R25" s="200">
        <v>10.42</v>
      </c>
      <c r="S25" s="200">
        <v>6.48</v>
      </c>
      <c r="T25" s="200">
        <v>0</v>
      </c>
      <c r="U25" s="200">
        <v>282.94</v>
      </c>
      <c r="V25" s="200">
        <v>3.5</v>
      </c>
      <c r="W25" s="200">
        <v>8.5500000000000007</v>
      </c>
      <c r="X25" s="200">
        <v>33.869999999999997</v>
      </c>
      <c r="Y25" s="200">
        <v>0</v>
      </c>
      <c r="Z25" s="200">
        <v>34.200000000000003</v>
      </c>
      <c r="AA25" s="200">
        <v>22.17</v>
      </c>
      <c r="AB25" s="200">
        <v>0</v>
      </c>
      <c r="AC25" s="200">
        <v>6.72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33.39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151.66999999999999</v>
      </c>
      <c r="L26" s="200">
        <v>40.450000000000003</v>
      </c>
      <c r="M26" s="200">
        <v>0</v>
      </c>
      <c r="N26" s="200">
        <v>29.03</v>
      </c>
      <c r="O26" s="200">
        <v>48.75</v>
      </c>
      <c r="P26" s="200">
        <v>59.7</v>
      </c>
      <c r="Q26" s="200">
        <v>2.68</v>
      </c>
      <c r="R26" s="200">
        <v>10.42</v>
      </c>
      <c r="S26" s="200">
        <v>6.48</v>
      </c>
      <c r="T26" s="200">
        <v>0</v>
      </c>
      <c r="U26" s="200">
        <v>282.94</v>
      </c>
      <c r="V26" s="200">
        <v>3.5</v>
      </c>
      <c r="W26" s="200">
        <v>8.5500000000000007</v>
      </c>
      <c r="X26" s="200">
        <v>33.869999999999997</v>
      </c>
      <c r="Y26" s="200">
        <v>0</v>
      </c>
      <c r="Z26" s="200">
        <v>34.200000000000003</v>
      </c>
      <c r="AA26" s="200">
        <v>22.17</v>
      </c>
      <c r="AB26" s="200">
        <v>0</v>
      </c>
      <c r="AC26" s="200">
        <v>7.07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33.39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159.68</v>
      </c>
      <c r="L27" s="200">
        <v>37.86</v>
      </c>
      <c r="M27" s="200">
        <v>0</v>
      </c>
      <c r="N27" s="200">
        <v>29.03</v>
      </c>
      <c r="O27" s="200">
        <v>48.75</v>
      </c>
      <c r="P27" s="200">
        <v>59.7</v>
      </c>
      <c r="Q27" s="200">
        <v>2.59</v>
      </c>
      <c r="R27" s="200">
        <v>10.08</v>
      </c>
      <c r="S27" s="200">
        <v>6.27</v>
      </c>
      <c r="T27" s="200">
        <v>0</v>
      </c>
      <c r="U27" s="200">
        <v>282.94</v>
      </c>
      <c r="V27" s="200">
        <v>3.5</v>
      </c>
      <c r="W27" s="200">
        <v>8.5500000000000007</v>
      </c>
      <c r="X27" s="200">
        <v>33.869999999999997</v>
      </c>
      <c r="Y27" s="200">
        <v>0</v>
      </c>
      <c r="Z27" s="200">
        <v>34.200000000000003</v>
      </c>
      <c r="AA27" s="200">
        <v>22.17</v>
      </c>
      <c r="AB27" s="200">
        <v>0</v>
      </c>
      <c r="AC27" s="200">
        <v>7.07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33.39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7.6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159.68</v>
      </c>
      <c r="L28" s="200">
        <v>35.799999999999997</v>
      </c>
      <c r="M28" s="200">
        <v>0</v>
      </c>
      <c r="N28" s="200">
        <v>29.03</v>
      </c>
      <c r="O28" s="200">
        <v>48.75</v>
      </c>
      <c r="P28" s="200">
        <v>59.7</v>
      </c>
      <c r="Q28" s="200">
        <v>2.68</v>
      </c>
      <c r="R28" s="200">
        <v>10.42</v>
      </c>
      <c r="S28" s="200">
        <v>6.48</v>
      </c>
      <c r="T28" s="200">
        <v>0</v>
      </c>
      <c r="U28" s="200">
        <v>282.94</v>
      </c>
      <c r="V28" s="200">
        <v>3.5</v>
      </c>
      <c r="W28" s="200">
        <v>8.5500000000000007</v>
      </c>
      <c r="X28" s="200">
        <v>33.869999999999997</v>
      </c>
      <c r="Y28" s="200">
        <v>0</v>
      </c>
      <c r="Z28" s="200">
        <v>34.200000000000003</v>
      </c>
      <c r="AA28" s="200">
        <v>22.17</v>
      </c>
      <c r="AB28" s="200">
        <v>0</v>
      </c>
      <c r="AC28" s="200">
        <v>7.07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33.39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15.9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159.68</v>
      </c>
      <c r="L29" s="200">
        <v>35.799999999999997</v>
      </c>
      <c r="M29" s="200">
        <v>0</v>
      </c>
      <c r="N29" s="200">
        <v>29.03</v>
      </c>
      <c r="O29" s="200">
        <v>48.75</v>
      </c>
      <c r="P29" s="200">
        <v>59.7</v>
      </c>
      <c r="Q29" s="200">
        <v>2.68</v>
      </c>
      <c r="R29" s="200">
        <v>10.42</v>
      </c>
      <c r="S29" s="200">
        <v>6.48</v>
      </c>
      <c r="T29" s="200">
        <v>0</v>
      </c>
      <c r="U29" s="200">
        <v>282.94</v>
      </c>
      <c r="V29" s="200">
        <v>3.5</v>
      </c>
      <c r="W29" s="200">
        <v>8.5500000000000007</v>
      </c>
      <c r="X29" s="200">
        <v>33.869999999999997</v>
      </c>
      <c r="Y29" s="200">
        <v>0</v>
      </c>
      <c r="Z29" s="200">
        <v>34.200000000000003</v>
      </c>
      <c r="AA29" s="200">
        <v>22.17</v>
      </c>
      <c r="AB29" s="200">
        <v>0</v>
      </c>
      <c r="AC29" s="200">
        <v>7.07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33.39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18.079999999999998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159.68</v>
      </c>
      <c r="L30" s="200">
        <v>35.799999999999997</v>
      </c>
      <c r="M30" s="200">
        <v>0</v>
      </c>
      <c r="N30" s="200">
        <v>29.03</v>
      </c>
      <c r="O30" s="200">
        <v>48.75</v>
      </c>
      <c r="P30" s="200">
        <v>59.7</v>
      </c>
      <c r="Q30" s="200">
        <v>2.68</v>
      </c>
      <c r="R30" s="200">
        <v>10.42</v>
      </c>
      <c r="S30" s="200">
        <v>6.48</v>
      </c>
      <c r="T30" s="200">
        <v>0</v>
      </c>
      <c r="U30" s="200">
        <v>282.94</v>
      </c>
      <c r="V30" s="200">
        <v>3.5</v>
      </c>
      <c r="W30" s="200">
        <v>8.5500000000000007</v>
      </c>
      <c r="X30" s="200">
        <v>33.869999999999997</v>
      </c>
      <c r="Y30" s="200">
        <v>0</v>
      </c>
      <c r="Z30" s="200">
        <v>34.200000000000003</v>
      </c>
      <c r="AA30" s="200">
        <v>22.17</v>
      </c>
      <c r="AB30" s="200">
        <v>0</v>
      </c>
      <c r="AC30" s="200">
        <v>7.07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33.39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18.329999999999998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159.68</v>
      </c>
      <c r="L31" s="200">
        <v>35.799999999999997</v>
      </c>
      <c r="M31" s="200">
        <v>0</v>
      </c>
      <c r="N31" s="200">
        <v>29.03</v>
      </c>
      <c r="O31" s="200">
        <v>48.75</v>
      </c>
      <c r="P31" s="200">
        <v>59.7</v>
      </c>
      <c r="Q31" s="200">
        <v>2.68</v>
      </c>
      <c r="R31" s="200">
        <v>10.42</v>
      </c>
      <c r="S31" s="200">
        <v>6.48</v>
      </c>
      <c r="T31" s="200">
        <v>0</v>
      </c>
      <c r="U31" s="200">
        <v>282.94</v>
      </c>
      <c r="V31" s="200">
        <v>3.5</v>
      </c>
      <c r="W31" s="200">
        <v>8.5500000000000007</v>
      </c>
      <c r="X31" s="200">
        <v>33.869999999999997</v>
      </c>
      <c r="Y31" s="200">
        <v>0</v>
      </c>
      <c r="Z31" s="200">
        <v>34.200000000000003</v>
      </c>
      <c r="AA31" s="200">
        <v>22.17</v>
      </c>
      <c r="AB31" s="200">
        <v>0</v>
      </c>
      <c r="AC31" s="200">
        <v>7.07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33.39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18.600000000000001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80.5</v>
      </c>
      <c r="L32" s="200">
        <v>35.799999999999997</v>
      </c>
      <c r="M32" s="200">
        <v>0</v>
      </c>
      <c r="N32" s="200">
        <v>29.03</v>
      </c>
      <c r="O32" s="200">
        <v>48.75</v>
      </c>
      <c r="P32" s="200">
        <v>59.7</v>
      </c>
      <c r="Q32" s="200">
        <v>2.68</v>
      </c>
      <c r="R32" s="200">
        <v>10.42</v>
      </c>
      <c r="S32" s="200">
        <v>6.48</v>
      </c>
      <c r="T32" s="200">
        <v>0</v>
      </c>
      <c r="U32" s="200">
        <v>282.94</v>
      </c>
      <c r="V32" s="200">
        <v>3.5</v>
      </c>
      <c r="W32" s="200">
        <v>8.5500000000000007</v>
      </c>
      <c r="X32" s="200">
        <v>33.869999999999997</v>
      </c>
      <c r="Y32" s="200">
        <v>0</v>
      </c>
      <c r="Z32" s="200">
        <v>34.200000000000003</v>
      </c>
      <c r="AA32" s="200">
        <v>22.17</v>
      </c>
      <c r="AB32" s="200">
        <v>0</v>
      </c>
      <c r="AC32" s="200">
        <v>7.07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33.39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18.75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80.5</v>
      </c>
      <c r="L33" s="200">
        <v>24.19</v>
      </c>
      <c r="M33" s="200">
        <v>0</v>
      </c>
      <c r="N33" s="200">
        <v>29.03</v>
      </c>
      <c r="O33" s="200">
        <v>48.75</v>
      </c>
      <c r="P33" s="200">
        <v>59.7</v>
      </c>
      <c r="Q33" s="200">
        <v>1.93</v>
      </c>
      <c r="R33" s="200">
        <v>3.87</v>
      </c>
      <c r="S33" s="200">
        <v>2.9</v>
      </c>
      <c r="T33" s="200">
        <v>0</v>
      </c>
      <c r="U33" s="200">
        <v>282.94</v>
      </c>
      <c r="V33" s="200">
        <v>3.5</v>
      </c>
      <c r="W33" s="200">
        <v>3.87</v>
      </c>
      <c r="X33" s="200">
        <v>9.68</v>
      </c>
      <c r="Y33" s="200">
        <v>0</v>
      </c>
      <c r="Z33" s="200">
        <v>34.520000000000003</v>
      </c>
      <c r="AA33" s="200">
        <v>22.39</v>
      </c>
      <c r="AB33" s="200">
        <v>0</v>
      </c>
      <c r="AC33" s="200">
        <v>7.07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33.39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18.75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80.5</v>
      </c>
      <c r="L34" s="200">
        <v>24.19</v>
      </c>
      <c r="M34" s="200">
        <v>0</v>
      </c>
      <c r="N34" s="200">
        <v>29.03</v>
      </c>
      <c r="O34" s="200">
        <v>48.75</v>
      </c>
      <c r="P34" s="200">
        <v>59.7</v>
      </c>
      <c r="Q34" s="200">
        <v>1.93</v>
      </c>
      <c r="R34" s="200">
        <v>3.87</v>
      </c>
      <c r="S34" s="200">
        <v>2.9</v>
      </c>
      <c r="T34" s="200">
        <v>0</v>
      </c>
      <c r="U34" s="200">
        <v>282.94</v>
      </c>
      <c r="V34" s="200">
        <v>0</v>
      </c>
      <c r="W34" s="200">
        <v>3.87</v>
      </c>
      <c r="X34" s="200">
        <v>9.68</v>
      </c>
      <c r="Y34" s="200">
        <v>0</v>
      </c>
      <c r="Z34" s="200">
        <v>34.520000000000003</v>
      </c>
      <c r="AA34" s="200">
        <v>22.39</v>
      </c>
      <c r="AB34" s="200">
        <v>0</v>
      </c>
      <c r="AC34" s="200">
        <v>7.07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33.39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18.75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80.48</v>
      </c>
      <c r="L35" s="200">
        <v>24.19</v>
      </c>
      <c r="M35" s="200">
        <v>0</v>
      </c>
      <c r="N35" s="200">
        <v>29.03</v>
      </c>
      <c r="O35" s="200">
        <v>48.75</v>
      </c>
      <c r="P35" s="200">
        <v>59.7</v>
      </c>
      <c r="Q35" s="200">
        <v>1.93</v>
      </c>
      <c r="R35" s="200">
        <v>3.87</v>
      </c>
      <c r="S35" s="200">
        <v>2.9</v>
      </c>
      <c r="T35" s="200">
        <v>0</v>
      </c>
      <c r="U35" s="200">
        <v>282.94</v>
      </c>
      <c r="V35" s="200">
        <v>0</v>
      </c>
      <c r="W35" s="200">
        <v>3.87</v>
      </c>
      <c r="X35" s="200">
        <v>9.68</v>
      </c>
      <c r="Y35" s="200">
        <v>0</v>
      </c>
      <c r="Z35" s="200">
        <v>34.520000000000003</v>
      </c>
      <c r="AA35" s="200">
        <v>14.51</v>
      </c>
      <c r="AB35" s="200">
        <v>0</v>
      </c>
      <c r="AC35" s="200">
        <v>7.07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33.39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18.75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80.48</v>
      </c>
      <c r="L36" s="200">
        <v>24.19</v>
      </c>
      <c r="M36" s="200">
        <v>0</v>
      </c>
      <c r="N36" s="200">
        <v>29.03</v>
      </c>
      <c r="O36" s="200">
        <v>48.75</v>
      </c>
      <c r="P36" s="200">
        <v>59.7</v>
      </c>
      <c r="Q36" s="200">
        <v>1.93</v>
      </c>
      <c r="R36" s="200">
        <v>3.87</v>
      </c>
      <c r="S36" s="200">
        <v>2.9</v>
      </c>
      <c r="T36" s="200">
        <v>0</v>
      </c>
      <c r="U36" s="200">
        <v>282.94</v>
      </c>
      <c r="V36" s="200">
        <v>0</v>
      </c>
      <c r="W36" s="200">
        <v>3.87</v>
      </c>
      <c r="X36" s="200">
        <v>9.68</v>
      </c>
      <c r="Y36" s="200">
        <v>0</v>
      </c>
      <c r="Z36" s="200">
        <v>34.520000000000003</v>
      </c>
      <c r="AA36" s="200">
        <v>14.51</v>
      </c>
      <c r="AB36" s="200">
        <v>0</v>
      </c>
      <c r="AC36" s="200">
        <v>7.07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33.39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18.75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80.5</v>
      </c>
      <c r="L37" s="200">
        <v>24.19</v>
      </c>
      <c r="M37" s="200">
        <v>0</v>
      </c>
      <c r="N37" s="200">
        <v>29.03</v>
      </c>
      <c r="O37" s="200">
        <v>48.75</v>
      </c>
      <c r="P37" s="200">
        <v>59.7</v>
      </c>
      <c r="Q37" s="200">
        <v>1.93</v>
      </c>
      <c r="R37" s="200">
        <v>3.87</v>
      </c>
      <c r="S37" s="200">
        <v>2.9</v>
      </c>
      <c r="T37" s="200">
        <v>0</v>
      </c>
      <c r="U37" s="200">
        <v>282.94</v>
      </c>
      <c r="V37" s="200">
        <v>0</v>
      </c>
      <c r="W37" s="200">
        <v>3.87</v>
      </c>
      <c r="X37" s="200">
        <v>9.68</v>
      </c>
      <c r="Y37" s="200">
        <v>0</v>
      </c>
      <c r="Z37" s="200">
        <v>34.19</v>
      </c>
      <c r="AA37" s="200">
        <v>14.51</v>
      </c>
      <c r="AB37" s="200">
        <v>0</v>
      </c>
      <c r="AC37" s="200">
        <v>7.07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33.39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18.75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80.5</v>
      </c>
      <c r="L38" s="200">
        <v>24.19</v>
      </c>
      <c r="M38" s="200">
        <v>0</v>
      </c>
      <c r="N38" s="200">
        <v>29.03</v>
      </c>
      <c r="O38" s="200">
        <v>48.75</v>
      </c>
      <c r="P38" s="200">
        <v>59.7</v>
      </c>
      <c r="Q38" s="200">
        <v>1.93</v>
      </c>
      <c r="R38" s="200">
        <v>3.87</v>
      </c>
      <c r="S38" s="200">
        <v>2.9</v>
      </c>
      <c r="T38" s="200">
        <v>0</v>
      </c>
      <c r="U38" s="200">
        <v>282.94</v>
      </c>
      <c r="V38" s="200">
        <v>0</v>
      </c>
      <c r="W38" s="200">
        <v>3.87</v>
      </c>
      <c r="X38" s="200">
        <v>9.68</v>
      </c>
      <c r="Y38" s="200">
        <v>0</v>
      </c>
      <c r="Z38" s="200">
        <v>34.19</v>
      </c>
      <c r="AA38" s="200">
        <v>9.68</v>
      </c>
      <c r="AB38" s="200">
        <v>0</v>
      </c>
      <c r="AC38" s="200">
        <v>7.07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33.39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18.75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80.510000000000005</v>
      </c>
      <c r="L39" s="200">
        <v>24.19</v>
      </c>
      <c r="M39" s="200">
        <v>0</v>
      </c>
      <c r="N39" s="200">
        <v>29.03</v>
      </c>
      <c r="O39" s="200">
        <v>48.75</v>
      </c>
      <c r="P39" s="200">
        <v>59.7</v>
      </c>
      <c r="Q39" s="200">
        <v>1.93</v>
      </c>
      <c r="R39" s="200">
        <v>3.87</v>
      </c>
      <c r="S39" s="200">
        <v>2.9</v>
      </c>
      <c r="T39" s="200">
        <v>0</v>
      </c>
      <c r="U39" s="200">
        <v>282.94</v>
      </c>
      <c r="V39" s="200">
        <v>0</v>
      </c>
      <c r="W39" s="200">
        <v>3.87</v>
      </c>
      <c r="X39" s="200">
        <v>9.68</v>
      </c>
      <c r="Y39" s="200">
        <v>0</v>
      </c>
      <c r="Z39" s="200">
        <v>34.19</v>
      </c>
      <c r="AA39" s="200">
        <v>14.51</v>
      </c>
      <c r="AB39" s="200">
        <v>0</v>
      </c>
      <c r="AC39" s="200">
        <v>5.99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33.39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18.75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80.510000000000005</v>
      </c>
      <c r="L40" s="200">
        <v>24.19</v>
      </c>
      <c r="M40" s="200">
        <v>0</v>
      </c>
      <c r="N40" s="200">
        <v>29.03</v>
      </c>
      <c r="O40" s="200">
        <v>48.75</v>
      </c>
      <c r="P40" s="200">
        <v>59.7</v>
      </c>
      <c r="Q40" s="200">
        <v>1.93</v>
      </c>
      <c r="R40" s="200">
        <v>3.87</v>
      </c>
      <c r="S40" s="200">
        <v>2.9</v>
      </c>
      <c r="T40" s="200">
        <v>0</v>
      </c>
      <c r="U40" s="200">
        <v>282.94</v>
      </c>
      <c r="V40" s="200">
        <v>0</v>
      </c>
      <c r="W40" s="200">
        <v>3.87</v>
      </c>
      <c r="X40" s="200">
        <v>9.68</v>
      </c>
      <c r="Y40" s="200">
        <v>0</v>
      </c>
      <c r="Z40" s="200">
        <v>34.19</v>
      </c>
      <c r="AA40" s="200">
        <v>14.51</v>
      </c>
      <c r="AB40" s="200">
        <v>0</v>
      </c>
      <c r="AC40" s="200">
        <v>5.99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33.39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18.75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80.510000000000005</v>
      </c>
      <c r="L41" s="200">
        <v>24.19</v>
      </c>
      <c r="M41" s="200">
        <v>0</v>
      </c>
      <c r="N41" s="200">
        <v>29.03</v>
      </c>
      <c r="O41" s="200">
        <v>48.75</v>
      </c>
      <c r="P41" s="200">
        <v>59.7</v>
      </c>
      <c r="Q41" s="200">
        <v>1.93</v>
      </c>
      <c r="R41" s="200">
        <v>3.87</v>
      </c>
      <c r="S41" s="200">
        <v>2.9</v>
      </c>
      <c r="T41" s="200">
        <v>0</v>
      </c>
      <c r="U41" s="200">
        <v>282.94</v>
      </c>
      <c r="V41" s="200">
        <v>0</v>
      </c>
      <c r="W41" s="200">
        <v>3.87</v>
      </c>
      <c r="X41" s="200">
        <v>19.350000000000001</v>
      </c>
      <c r="Y41" s="200">
        <v>0</v>
      </c>
      <c r="Z41" s="200">
        <v>34.19</v>
      </c>
      <c r="AA41" s="200">
        <v>9.68</v>
      </c>
      <c r="AB41" s="200">
        <v>0</v>
      </c>
      <c r="AC41" s="200">
        <v>5.99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33.39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18.75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80.510000000000005</v>
      </c>
      <c r="L42" s="200">
        <v>24.19</v>
      </c>
      <c r="M42" s="200">
        <v>0</v>
      </c>
      <c r="N42" s="200">
        <v>29.03</v>
      </c>
      <c r="O42" s="200">
        <v>48.75</v>
      </c>
      <c r="P42" s="200">
        <v>59.7</v>
      </c>
      <c r="Q42" s="200">
        <v>1.93</v>
      </c>
      <c r="R42" s="200">
        <v>3.87</v>
      </c>
      <c r="S42" s="200">
        <v>2.9</v>
      </c>
      <c r="T42" s="200">
        <v>0</v>
      </c>
      <c r="U42" s="200">
        <v>282.94</v>
      </c>
      <c r="V42" s="200">
        <v>0</v>
      </c>
      <c r="W42" s="200">
        <v>3.87</v>
      </c>
      <c r="X42" s="200">
        <v>19.350000000000001</v>
      </c>
      <c r="Y42" s="200">
        <v>0</v>
      </c>
      <c r="Z42" s="200">
        <v>34.19</v>
      </c>
      <c r="AA42" s="200">
        <v>14.51</v>
      </c>
      <c r="AB42" s="200">
        <v>0</v>
      </c>
      <c r="AC42" s="200">
        <v>5.99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33.39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18.75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80.489999999999995</v>
      </c>
      <c r="L43" s="200">
        <v>24.19</v>
      </c>
      <c r="M43" s="200">
        <v>0</v>
      </c>
      <c r="N43" s="200">
        <v>29.03</v>
      </c>
      <c r="O43" s="200">
        <v>48.75</v>
      </c>
      <c r="P43" s="200">
        <v>59.7</v>
      </c>
      <c r="Q43" s="200">
        <v>1.93</v>
      </c>
      <c r="R43" s="200">
        <v>3.87</v>
      </c>
      <c r="S43" s="200">
        <v>2.9</v>
      </c>
      <c r="T43" s="200">
        <v>0</v>
      </c>
      <c r="U43" s="200">
        <v>282.94</v>
      </c>
      <c r="V43" s="200">
        <v>0</v>
      </c>
      <c r="W43" s="200">
        <v>3.87</v>
      </c>
      <c r="X43" s="200">
        <v>19.350000000000001</v>
      </c>
      <c r="Y43" s="200">
        <v>0</v>
      </c>
      <c r="Z43" s="200">
        <v>34.19</v>
      </c>
      <c r="AA43" s="200">
        <v>9.68</v>
      </c>
      <c r="AB43" s="200">
        <v>0</v>
      </c>
      <c r="AC43" s="200">
        <v>5.99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33.39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18.75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80.5</v>
      </c>
      <c r="L44" s="200">
        <v>38.700000000000003</v>
      </c>
      <c r="M44" s="200">
        <v>0</v>
      </c>
      <c r="N44" s="200">
        <v>29.03</v>
      </c>
      <c r="O44" s="200">
        <v>48.75</v>
      </c>
      <c r="P44" s="200">
        <v>59.7</v>
      </c>
      <c r="Q44" s="200">
        <v>2.68</v>
      </c>
      <c r="R44" s="200">
        <v>10.42</v>
      </c>
      <c r="S44" s="200">
        <v>6.48</v>
      </c>
      <c r="T44" s="200">
        <v>0</v>
      </c>
      <c r="U44" s="200">
        <v>282.94</v>
      </c>
      <c r="V44" s="200">
        <v>0</v>
      </c>
      <c r="W44" s="200">
        <v>8.5500000000000007</v>
      </c>
      <c r="X44" s="200">
        <v>36.26</v>
      </c>
      <c r="Y44" s="200">
        <v>0</v>
      </c>
      <c r="Z44" s="200">
        <v>34.19</v>
      </c>
      <c r="AA44" s="200">
        <v>14.51</v>
      </c>
      <c r="AB44" s="200">
        <v>0</v>
      </c>
      <c r="AC44" s="200">
        <v>5.99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33.39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18.75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80.489999999999995</v>
      </c>
      <c r="L45" s="200">
        <v>38.700000000000003</v>
      </c>
      <c r="M45" s="200">
        <v>0</v>
      </c>
      <c r="N45" s="200">
        <v>29.03</v>
      </c>
      <c r="O45" s="200">
        <v>48.75</v>
      </c>
      <c r="P45" s="200">
        <v>59.7</v>
      </c>
      <c r="Q45" s="200">
        <v>2.68</v>
      </c>
      <c r="R45" s="200">
        <v>10.42</v>
      </c>
      <c r="S45" s="200">
        <v>6.48</v>
      </c>
      <c r="T45" s="200">
        <v>0</v>
      </c>
      <c r="U45" s="200">
        <v>282.94</v>
      </c>
      <c r="V45" s="200">
        <v>0</v>
      </c>
      <c r="W45" s="200">
        <v>8.5500000000000007</v>
      </c>
      <c r="X45" s="200">
        <v>36.26</v>
      </c>
      <c r="Y45" s="200">
        <v>0</v>
      </c>
      <c r="Z45" s="200">
        <v>34.19</v>
      </c>
      <c r="AA45" s="200">
        <v>9.68</v>
      </c>
      <c r="AB45" s="200">
        <v>0</v>
      </c>
      <c r="AC45" s="200">
        <v>5.99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33.39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18.75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80.5</v>
      </c>
      <c r="L46" s="200">
        <v>38.700000000000003</v>
      </c>
      <c r="M46" s="200">
        <v>0</v>
      </c>
      <c r="N46" s="200">
        <v>29.03</v>
      </c>
      <c r="O46" s="200">
        <v>48.75</v>
      </c>
      <c r="P46" s="200">
        <v>59.7</v>
      </c>
      <c r="Q46" s="200">
        <v>2.68</v>
      </c>
      <c r="R46" s="200">
        <v>10.42</v>
      </c>
      <c r="S46" s="200">
        <v>6.48</v>
      </c>
      <c r="T46" s="200">
        <v>0</v>
      </c>
      <c r="U46" s="200">
        <v>282.94</v>
      </c>
      <c r="V46" s="200">
        <v>0</v>
      </c>
      <c r="W46" s="200">
        <v>8.5500000000000007</v>
      </c>
      <c r="X46" s="200">
        <v>36.26</v>
      </c>
      <c r="Y46" s="200">
        <v>0</v>
      </c>
      <c r="Z46" s="200">
        <v>34.19</v>
      </c>
      <c r="AA46" s="200">
        <v>22.17</v>
      </c>
      <c r="AB46" s="200">
        <v>0</v>
      </c>
      <c r="AC46" s="200">
        <v>5.99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33.39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18.75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80.489999999999995</v>
      </c>
      <c r="L47" s="200">
        <v>38.700000000000003</v>
      </c>
      <c r="M47" s="200">
        <v>0</v>
      </c>
      <c r="N47" s="200">
        <v>29.03</v>
      </c>
      <c r="O47" s="200">
        <v>48.75</v>
      </c>
      <c r="P47" s="200">
        <v>59.7</v>
      </c>
      <c r="Q47" s="200">
        <v>2.68</v>
      </c>
      <c r="R47" s="200">
        <v>10.42</v>
      </c>
      <c r="S47" s="200">
        <v>6.48</v>
      </c>
      <c r="T47" s="200">
        <v>0</v>
      </c>
      <c r="U47" s="200">
        <v>282.94</v>
      </c>
      <c r="V47" s="200">
        <v>0</v>
      </c>
      <c r="W47" s="200">
        <v>8.51</v>
      </c>
      <c r="X47" s="200">
        <v>36.26</v>
      </c>
      <c r="Y47" s="200">
        <v>0</v>
      </c>
      <c r="Z47" s="200">
        <v>34.200000000000003</v>
      </c>
      <c r="AA47" s="200">
        <v>22.17</v>
      </c>
      <c r="AB47" s="200">
        <v>0</v>
      </c>
      <c r="AC47" s="200">
        <v>5.99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33.39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18.75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80.5</v>
      </c>
      <c r="L48" s="200">
        <v>38.700000000000003</v>
      </c>
      <c r="M48" s="200">
        <v>0</v>
      </c>
      <c r="N48" s="200">
        <v>29.03</v>
      </c>
      <c r="O48" s="200">
        <v>48.75</v>
      </c>
      <c r="P48" s="200">
        <v>59.7</v>
      </c>
      <c r="Q48" s="200">
        <v>2.68</v>
      </c>
      <c r="R48" s="200">
        <v>10.42</v>
      </c>
      <c r="S48" s="200">
        <v>6.48</v>
      </c>
      <c r="T48" s="200">
        <v>0</v>
      </c>
      <c r="U48" s="200">
        <v>282.94</v>
      </c>
      <c r="V48" s="200">
        <v>0</v>
      </c>
      <c r="W48" s="200">
        <v>8.5500000000000007</v>
      </c>
      <c r="X48" s="200">
        <v>36.26</v>
      </c>
      <c r="Y48" s="200">
        <v>0</v>
      </c>
      <c r="Z48" s="200">
        <v>34.200000000000003</v>
      </c>
      <c r="AA48" s="200">
        <v>22.17</v>
      </c>
      <c r="AB48" s="200">
        <v>0</v>
      </c>
      <c r="AC48" s="200">
        <v>5.99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33.39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18.75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80.47</v>
      </c>
      <c r="L49" s="200">
        <v>38.700000000000003</v>
      </c>
      <c r="M49" s="200">
        <v>0</v>
      </c>
      <c r="N49" s="200">
        <v>29.03</v>
      </c>
      <c r="O49" s="200">
        <v>48.75</v>
      </c>
      <c r="P49" s="200">
        <v>59.7</v>
      </c>
      <c r="Q49" s="200">
        <v>2.68</v>
      </c>
      <c r="R49" s="200">
        <v>10.42</v>
      </c>
      <c r="S49" s="200">
        <v>6.48</v>
      </c>
      <c r="T49" s="200">
        <v>0</v>
      </c>
      <c r="U49" s="200">
        <v>282.94</v>
      </c>
      <c r="V49" s="200">
        <v>0</v>
      </c>
      <c r="W49" s="200">
        <v>8.5500000000000007</v>
      </c>
      <c r="X49" s="200">
        <v>36.26</v>
      </c>
      <c r="Y49" s="200">
        <v>0</v>
      </c>
      <c r="Z49" s="200">
        <v>34.200000000000003</v>
      </c>
      <c r="AA49" s="200">
        <v>22.17</v>
      </c>
      <c r="AB49" s="200">
        <v>0</v>
      </c>
      <c r="AC49" s="200">
        <v>5.99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33.39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18.75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80.47</v>
      </c>
      <c r="L50" s="200">
        <v>38.700000000000003</v>
      </c>
      <c r="M50" s="200">
        <v>0</v>
      </c>
      <c r="N50" s="200">
        <v>29.03</v>
      </c>
      <c r="O50" s="200">
        <v>48.75</v>
      </c>
      <c r="P50" s="200">
        <v>59.7</v>
      </c>
      <c r="Q50" s="200">
        <v>2.68</v>
      </c>
      <c r="R50" s="200">
        <v>10.42</v>
      </c>
      <c r="S50" s="200">
        <v>6.48</v>
      </c>
      <c r="T50" s="200">
        <v>0</v>
      </c>
      <c r="U50" s="200">
        <v>282.94</v>
      </c>
      <c r="V50" s="200">
        <v>0</v>
      </c>
      <c r="W50" s="200">
        <v>8.5500000000000007</v>
      </c>
      <c r="X50" s="200">
        <v>36.26</v>
      </c>
      <c r="Y50" s="200">
        <v>0</v>
      </c>
      <c r="Z50" s="200">
        <v>34.200000000000003</v>
      </c>
      <c r="AA50" s="200">
        <v>22.17</v>
      </c>
      <c r="AB50" s="200">
        <v>0</v>
      </c>
      <c r="AC50" s="200">
        <v>5.99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33.39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18.75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80.47</v>
      </c>
      <c r="L51" s="200">
        <v>38.700000000000003</v>
      </c>
      <c r="M51" s="200">
        <v>0</v>
      </c>
      <c r="N51" s="200">
        <v>29.03</v>
      </c>
      <c r="O51" s="200">
        <v>48.75</v>
      </c>
      <c r="P51" s="200">
        <v>59.7</v>
      </c>
      <c r="Q51" s="200">
        <v>2.68</v>
      </c>
      <c r="R51" s="200">
        <v>10.42</v>
      </c>
      <c r="S51" s="200">
        <v>6.48</v>
      </c>
      <c r="T51" s="200">
        <v>0</v>
      </c>
      <c r="U51" s="200">
        <v>282.94</v>
      </c>
      <c r="V51" s="200">
        <v>0</v>
      </c>
      <c r="W51" s="200">
        <v>8.5500000000000007</v>
      </c>
      <c r="X51" s="200">
        <v>36.26</v>
      </c>
      <c r="Y51" s="200">
        <v>0</v>
      </c>
      <c r="Z51" s="200">
        <v>34.200000000000003</v>
      </c>
      <c r="AA51" s="200">
        <v>22.17</v>
      </c>
      <c r="AB51" s="200">
        <v>0</v>
      </c>
      <c r="AC51" s="200">
        <v>5.99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33.39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18.75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80.47</v>
      </c>
      <c r="L52" s="200">
        <v>61.56</v>
      </c>
      <c r="M52" s="200">
        <v>0</v>
      </c>
      <c r="N52" s="200">
        <v>29.03</v>
      </c>
      <c r="O52" s="200">
        <v>48.75</v>
      </c>
      <c r="P52" s="200">
        <v>59.7</v>
      </c>
      <c r="Q52" s="200">
        <v>2.68</v>
      </c>
      <c r="R52" s="200">
        <v>10.42</v>
      </c>
      <c r="S52" s="200">
        <v>6.48</v>
      </c>
      <c r="T52" s="200">
        <v>0</v>
      </c>
      <c r="U52" s="200">
        <v>282.94</v>
      </c>
      <c r="V52" s="200">
        <v>0</v>
      </c>
      <c r="W52" s="200">
        <v>8.5500000000000007</v>
      </c>
      <c r="X52" s="200">
        <v>36.26</v>
      </c>
      <c r="Y52" s="200">
        <v>0</v>
      </c>
      <c r="Z52" s="200">
        <v>34.200000000000003</v>
      </c>
      <c r="AA52" s="200">
        <v>22.17</v>
      </c>
      <c r="AB52" s="200">
        <v>0</v>
      </c>
      <c r="AC52" s="200">
        <v>5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33.39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18.75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80.47</v>
      </c>
      <c r="L53" s="200">
        <v>61.56</v>
      </c>
      <c r="M53" s="200">
        <v>0</v>
      </c>
      <c r="N53" s="200">
        <v>29.03</v>
      </c>
      <c r="O53" s="200">
        <v>48.75</v>
      </c>
      <c r="P53" s="200">
        <v>59.7</v>
      </c>
      <c r="Q53" s="200">
        <v>2.68</v>
      </c>
      <c r="R53" s="200">
        <v>10.42</v>
      </c>
      <c r="S53" s="200">
        <v>6.48</v>
      </c>
      <c r="T53" s="200">
        <v>0</v>
      </c>
      <c r="U53" s="200">
        <v>282.94</v>
      </c>
      <c r="V53" s="200">
        <v>0</v>
      </c>
      <c r="W53" s="200">
        <v>8.5500000000000007</v>
      </c>
      <c r="X53" s="200">
        <v>36.26</v>
      </c>
      <c r="Y53" s="200">
        <v>0</v>
      </c>
      <c r="Z53" s="200">
        <v>34.200000000000003</v>
      </c>
      <c r="AA53" s="200">
        <v>22.17</v>
      </c>
      <c r="AB53" s="200">
        <v>0</v>
      </c>
      <c r="AC53" s="200">
        <v>5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33.39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18.75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80.47</v>
      </c>
      <c r="L54" s="200">
        <v>61.56</v>
      </c>
      <c r="M54" s="200">
        <v>0</v>
      </c>
      <c r="N54" s="200">
        <v>29.03</v>
      </c>
      <c r="O54" s="200">
        <v>48.75</v>
      </c>
      <c r="P54" s="200">
        <v>59.7</v>
      </c>
      <c r="Q54" s="200">
        <v>2.68</v>
      </c>
      <c r="R54" s="200">
        <v>10.42</v>
      </c>
      <c r="S54" s="200">
        <v>6.48</v>
      </c>
      <c r="T54" s="200">
        <v>0</v>
      </c>
      <c r="U54" s="200">
        <v>282.94</v>
      </c>
      <c r="V54" s="200">
        <v>0</v>
      </c>
      <c r="W54" s="200">
        <v>8.5500000000000007</v>
      </c>
      <c r="X54" s="200">
        <v>36.26</v>
      </c>
      <c r="Y54" s="200">
        <v>0</v>
      </c>
      <c r="Z54" s="200">
        <v>34.200000000000003</v>
      </c>
      <c r="AA54" s="200">
        <v>22.17</v>
      </c>
      <c r="AB54" s="200">
        <v>0</v>
      </c>
      <c r="AC54" s="200">
        <v>13.26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33.39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18.75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80.47</v>
      </c>
      <c r="L55" s="200">
        <v>61.56</v>
      </c>
      <c r="M55" s="200">
        <v>0</v>
      </c>
      <c r="N55" s="200">
        <v>29.03</v>
      </c>
      <c r="O55" s="200">
        <v>48.75</v>
      </c>
      <c r="P55" s="200">
        <v>59.7</v>
      </c>
      <c r="Q55" s="200">
        <v>2.68</v>
      </c>
      <c r="R55" s="200">
        <v>10.42</v>
      </c>
      <c r="S55" s="200">
        <v>6.48</v>
      </c>
      <c r="T55" s="200">
        <v>0</v>
      </c>
      <c r="U55" s="200">
        <v>282.94</v>
      </c>
      <c r="V55" s="200">
        <v>3.47</v>
      </c>
      <c r="W55" s="200">
        <v>8.5500000000000007</v>
      </c>
      <c r="X55" s="200">
        <v>36.26</v>
      </c>
      <c r="Y55" s="200">
        <v>0</v>
      </c>
      <c r="Z55" s="200">
        <v>34.200000000000003</v>
      </c>
      <c r="AA55" s="200">
        <v>22.17</v>
      </c>
      <c r="AB55" s="200">
        <v>0</v>
      </c>
      <c r="AC55" s="200">
        <v>12.84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33.39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18.75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80.47</v>
      </c>
      <c r="L56" s="200">
        <v>61.56</v>
      </c>
      <c r="M56" s="200">
        <v>0</v>
      </c>
      <c r="N56" s="200">
        <v>29.03</v>
      </c>
      <c r="O56" s="200">
        <v>48.75</v>
      </c>
      <c r="P56" s="200">
        <v>59.7</v>
      </c>
      <c r="Q56" s="200">
        <v>2.68</v>
      </c>
      <c r="R56" s="200">
        <v>10.42</v>
      </c>
      <c r="S56" s="200">
        <v>6.48</v>
      </c>
      <c r="T56" s="200">
        <v>0</v>
      </c>
      <c r="U56" s="200">
        <v>282.94</v>
      </c>
      <c r="V56" s="200">
        <v>3.5</v>
      </c>
      <c r="W56" s="200">
        <v>8.5500000000000007</v>
      </c>
      <c r="X56" s="200">
        <v>36.26</v>
      </c>
      <c r="Y56" s="200">
        <v>0</v>
      </c>
      <c r="Z56" s="200">
        <v>34.200000000000003</v>
      </c>
      <c r="AA56" s="200">
        <v>22.17</v>
      </c>
      <c r="AB56" s="200">
        <v>0</v>
      </c>
      <c r="AC56" s="200">
        <v>12.84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33.39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18.75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78.27</v>
      </c>
      <c r="L57" s="200">
        <v>61.56</v>
      </c>
      <c r="M57" s="200">
        <v>0</v>
      </c>
      <c r="N57" s="200">
        <v>29.03</v>
      </c>
      <c r="O57" s="200">
        <v>48.75</v>
      </c>
      <c r="P57" s="200">
        <v>59.7</v>
      </c>
      <c r="Q57" s="200">
        <v>2.68</v>
      </c>
      <c r="R57" s="200">
        <v>10.42</v>
      </c>
      <c r="S57" s="200">
        <v>6.48</v>
      </c>
      <c r="T57" s="200">
        <v>0</v>
      </c>
      <c r="U57" s="200">
        <v>282.94</v>
      </c>
      <c r="V57" s="200">
        <v>3.5</v>
      </c>
      <c r="W57" s="200">
        <v>8.5500000000000007</v>
      </c>
      <c r="X57" s="200">
        <v>36.26</v>
      </c>
      <c r="Y57" s="200">
        <v>0</v>
      </c>
      <c r="Z57" s="200">
        <v>34.200000000000003</v>
      </c>
      <c r="AA57" s="200">
        <v>22.17</v>
      </c>
      <c r="AB57" s="200">
        <v>0</v>
      </c>
      <c r="AC57" s="200">
        <v>12.84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33.39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18.75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102.73</v>
      </c>
      <c r="L58" s="200">
        <v>61.56</v>
      </c>
      <c r="M58" s="200">
        <v>0</v>
      </c>
      <c r="N58" s="200">
        <v>29.03</v>
      </c>
      <c r="O58" s="200">
        <v>48.75</v>
      </c>
      <c r="P58" s="200">
        <v>59.7</v>
      </c>
      <c r="Q58" s="200">
        <v>2.68</v>
      </c>
      <c r="R58" s="200">
        <v>10.42</v>
      </c>
      <c r="S58" s="200">
        <v>6.48</v>
      </c>
      <c r="T58" s="200">
        <v>0</v>
      </c>
      <c r="U58" s="200">
        <v>282.94</v>
      </c>
      <c r="V58" s="200">
        <v>3.5</v>
      </c>
      <c r="W58" s="200">
        <v>8.5500000000000007</v>
      </c>
      <c r="X58" s="200">
        <v>36.26</v>
      </c>
      <c r="Y58" s="200">
        <v>0</v>
      </c>
      <c r="Z58" s="200">
        <v>34.200000000000003</v>
      </c>
      <c r="AA58" s="200">
        <v>22.17</v>
      </c>
      <c r="AB58" s="200">
        <v>0</v>
      </c>
      <c r="AC58" s="200">
        <v>5.64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33.39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18.75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132.09</v>
      </c>
      <c r="L59" s="200">
        <v>61.56</v>
      </c>
      <c r="M59" s="200">
        <v>0</v>
      </c>
      <c r="N59" s="200">
        <v>29.03</v>
      </c>
      <c r="O59" s="200">
        <v>48.75</v>
      </c>
      <c r="P59" s="200">
        <v>59.7</v>
      </c>
      <c r="Q59" s="200">
        <v>2.68</v>
      </c>
      <c r="R59" s="200">
        <v>10.42</v>
      </c>
      <c r="S59" s="200">
        <v>6.48</v>
      </c>
      <c r="T59" s="200">
        <v>0</v>
      </c>
      <c r="U59" s="200">
        <v>282.94</v>
      </c>
      <c r="V59" s="200">
        <v>3.5</v>
      </c>
      <c r="W59" s="200">
        <v>8.5500000000000007</v>
      </c>
      <c r="X59" s="200">
        <v>36.26</v>
      </c>
      <c r="Y59" s="200">
        <v>0</v>
      </c>
      <c r="Z59" s="200">
        <v>34.200000000000003</v>
      </c>
      <c r="AA59" s="200">
        <v>22.17</v>
      </c>
      <c r="AB59" s="200">
        <v>0</v>
      </c>
      <c r="AC59" s="200">
        <v>5.64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33.39</v>
      </c>
      <c r="AJ59" s="200">
        <v>0</v>
      </c>
      <c r="AK59" s="200">
        <v>48.2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18.75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159.68</v>
      </c>
      <c r="L60" s="200">
        <v>61.56</v>
      </c>
      <c r="M60" s="200">
        <v>0</v>
      </c>
      <c r="N60" s="200">
        <v>29.03</v>
      </c>
      <c r="O60" s="200">
        <v>48.75</v>
      </c>
      <c r="P60" s="200">
        <v>59.7</v>
      </c>
      <c r="Q60" s="200">
        <v>2.68</v>
      </c>
      <c r="R60" s="200">
        <v>10.42</v>
      </c>
      <c r="S60" s="200">
        <v>6.48</v>
      </c>
      <c r="T60" s="200">
        <v>0</v>
      </c>
      <c r="U60" s="200">
        <v>282.94</v>
      </c>
      <c r="V60" s="200">
        <v>3.5</v>
      </c>
      <c r="W60" s="200">
        <v>8.5500000000000007</v>
      </c>
      <c r="X60" s="200">
        <v>36.26</v>
      </c>
      <c r="Y60" s="200">
        <v>0</v>
      </c>
      <c r="Z60" s="200">
        <v>34.200000000000003</v>
      </c>
      <c r="AA60" s="200">
        <v>22.17</v>
      </c>
      <c r="AB60" s="200">
        <v>0</v>
      </c>
      <c r="AC60" s="200">
        <v>5.64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33.39</v>
      </c>
      <c r="AJ60" s="200">
        <v>0</v>
      </c>
      <c r="AK60" s="200">
        <v>48.2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18.75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159.68</v>
      </c>
      <c r="L61" s="200">
        <v>61.56</v>
      </c>
      <c r="M61" s="200">
        <v>0</v>
      </c>
      <c r="N61" s="200">
        <v>29.03</v>
      </c>
      <c r="O61" s="200">
        <v>48.75</v>
      </c>
      <c r="P61" s="200">
        <v>59.7</v>
      </c>
      <c r="Q61" s="200">
        <v>2.68</v>
      </c>
      <c r="R61" s="200">
        <v>10.42</v>
      </c>
      <c r="S61" s="200">
        <v>6.48</v>
      </c>
      <c r="T61" s="200">
        <v>0</v>
      </c>
      <c r="U61" s="200">
        <v>282.94</v>
      </c>
      <c r="V61" s="200">
        <v>3.5</v>
      </c>
      <c r="W61" s="200">
        <v>8.5500000000000007</v>
      </c>
      <c r="X61" s="200">
        <v>36.26</v>
      </c>
      <c r="Y61" s="200">
        <v>0</v>
      </c>
      <c r="Z61" s="200">
        <v>34.200000000000003</v>
      </c>
      <c r="AA61" s="200">
        <v>22.17</v>
      </c>
      <c r="AB61" s="200">
        <v>0</v>
      </c>
      <c r="AC61" s="200">
        <v>5.64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33.39</v>
      </c>
      <c r="AJ61" s="200">
        <v>0</v>
      </c>
      <c r="AK61" s="200">
        <v>45.25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18.75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159.68</v>
      </c>
      <c r="L62" s="200">
        <v>61.56</v>
      </c>
      <c r="M62" s="200">
        <v>0</v>
      </c>
      <c r="N62" s="200">
        <v>29.03</v>
      </c>
      <c r="O62" s="200">
        <v>48.75</v>
      </c>
      <c r="P62" s="200">
        <v>59.7</v>
      </c>
      <c r="Q62" s="200">
        <v>2.68</v>
      </c>
      <c r="R62" s="200">
        <v>10.42</v>
      </c>
      <c r="S62" s="200">
        <v>6.48</v>
      </c>
      <c r="T62" s="200">
        <v>0</v>
      </c>
      <c r="U62" s="200">
        <v>282.94</v>
      </c>
      <c r="V62" s="200">
        <v>3.5</v>
      </c>
      <c r="W62" s="200">
        <v>8.5500000000000007</v>
      </c>
      <c r="X62" s="200">
        <v>36.26</v>
      </c>
      <c r="Y62" s="200">
        <v>0</v>
      </c>
      <c r="Z62" s="200">
        <v>34.200000000000003</v>
      </c>
      <c r="AA62" s="200">
        <v>22.17</v>
      </c>
      <c r="AB62" s="200">
        <v>0</v>
      </c>
      <c r="AC62" s="200">
        <v>5.64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33.39</v>
      </c>
      <c r="AJ62" s="200">
        <v>0</v>
      </c>
      <c r="AK62" s="200">
        <v>45.25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18.75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159.68</v>
      </c>
      <c r="L63" s="200">
        <v>61.56</v>
      </c>
      <c r="M63" s="200">
        <v>0</v>
      </c>
      <c r="N63" s="200">
        <v>29.03</v>
      </c>
      <c r="O63" s="200">
        <v>48.75</v>
      </c>
      <c r="P63" s="200">
        <v>59.7</v>
      </c>
      <c r="Q63" s="200">
        <v>2.68</v>
      </c>
      <c r="R63" s="200">
        <v>10.42</v>
      </c>
      <c r="S63" s="200">
        <v>6.48</v>
      </c>
      <c r="T63" s="200">
        <v>0</v>
      </c>
      <c r="U63" s="200">
        <v>282.94</v>
      </c>
      <c r="V63" s="200">
        <v>3.5</v>
      </c>
      <c r="W63" s="200">
        <v>8.5500000000000007</v>
      </c>
      <c r="X63" s="200">
        <v>36.26</v>
      </c>
      <c r="Y63" s="200">
        <v>0</v>
      </c>
      <c r="Z63" s="200">
        <v>34.200000000000003</v>
      </c>
      <c r="AA63" s="200">
        <v>22.17</v>
      </c>
      <c r="AB63" s="200">
        <v>0</v>
      </c>
      <c r="AC63" s="200">
        <v>5.64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33.39</v>
      </c>
      <c r="AJ63" s="200">
        <v>0</v>
      </c>
      <c r="AK63" s="200">
        <v>46.86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18.75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159.68</v>
      </c>
      <c r="L64" s="200">
        <v>61.56</v>
      </c>
      <c r="M64" s="200">
        <v>0</v>
      </c>
      <c r="N64" s="200">
        <v>29.03</v>
      </c>
      <c r="O64" s="200">
        <v>48.75</v>
      </c>
      <c r="P64" s="200">
        <v>59.7</v>
      </c>
      <c r="Q64" s="200">
        <v>2.68</v>
      </c>
      <c r="R64" s="200">
        <v>10.42</v>
      </c>
      <c r="S64" s="200">
        <v>6.48</v>
      </c>
      <c r="T64" s="200">
        <v>0</v>
      </c>
      <c r="U64" s="200">
        <v>282.94</v>
      </c>
      <c r="V64" s="200">
        <v>3.5</v>
      </c>
      <c r="W64" s="200">
        <v>8.5500000000000007</v>
      </c>
      <c r="X64" s="200">
        <v>36.26</v>
      </c>
      <c r="Y64" s="200">
        <v>0</v>
      </c>
      <c r="Z64" s="200">
        <v>34.200000000000003</v>
      </c>
      <c r="AA64" s="200">
        <v>22.17</v>
      </c>
      <c r="AB64" s="200">
        <v>0</v>
      </c>
      <c r="AC64" s="200">
        <v>5.64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33.39</v>
      </c>
      <c r="AJ64" s="200">
        <v>0</v>
      </c>
      <c r="AK64" s="200">
        <v>46.86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18.75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159.68</v>
      </c>
      <c r="L65" s="200">
        <v>61.56</v>
      </c>
      <c r="M65" s="200">
        <v>0</v>
      </c>
      <c r="N65" s="200">
        <v>29.03</v>
      </c>
      <c r="O65" s="200">
        <v>48.75</v>
      </c>
      <c r="P65" s="200">
        <v>59.7</v>
      </c>
      <c r="Q65" s="200">
        <v>2.68</v>
      </c>
      <c r="R65" s="200">
        <v>10.42</v>
      </c>
      <c r="S65" s="200">
        <v>6.48</v>
      </c>
      <c r="T65" s="200">
        <v>0</v>
      </c>
      <c r="U65" s="200">
        <v>282.94</v>
      </c>
      <c r="V65" s="200">
        <v>3.5</v>
      </c>
      <c r="W65" s="200">
        <v>8.5500000000000007</v>
      </c>
      <c r="X65" s="200">
        <v>36.26</v>
      </c>
      <c r="Y65" s="200">
        <v>0</v>
      </c>
      <c r="Z65" s="200">
        <v>34.200000000000003</v>
      </c>
      <c r="AA65" s="200">
        <v>22.17</v>
      </c>
      <c r="AB65" s="200">
        <v>0</v>
      </c>
      <c r="AC65" s="200">
        <v>12.84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36.64</v>
      </c>
      <c r="AJ65" s="200">
        <v>0</v>
      </c>
      <c r="AK65" s="200">
        <v>46.86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18.75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159.68</v>
      </c>
      <c r="L66" s="200">
        <v>61.56</v>
      </c>
      <c r="M66" s="200">
        <v>0</v>
      </c>
      <c r="N66" s="200">
        <v>29.03</v>
      </c>
      <c r="O66" s="200">
        <v>48.75</v>
      </c>
      <c r="P66" s="200">
        <v>59.7</v>
      </c>
      <c r="Q66" s="200">
        <v>2.68</v>
      </c>
      <c r="R66" s="200">
        <v>10.42</v>
      </c>
      <c r="S66" s="200">
        <v>6.48</v>
      </c>
      <c r="T66" s="200">
        <v>0</v>
      </c>
      <c r="U66" s="200">
        <v>282.94</v>
      </c>
      <c r="V66" s="200">
        <v>3.5</v>
      </c>
      <c r="W66" s="200">
        <v>8.5500000000000007</v>
      </c>
      <c r="X66" s="200">
        <v>36.26</v>
      </c>
      <c r="Y66" s="200">
        <v>0</v>
      </c>
      <c r="Z66" s="200">
        <v>34.200000000000003</v>
      </c>
      <c r="AA66" s="200">
        <v>22.17</v>
      </c>
      <c r="AB66" s="200">
        <v>0</v>
      </c>
      <c r="AC66" s="200">
        <v>12.84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36.64</v>
      </c>
      <c r="AJ66" s="200">
        <v>0</v>
      </c>
      <c r="AK66" s="200">
        <v>46.86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18.75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159.68</v>
      </c>
      <c r="L67" s="200">
        <v>61.56</v>
      </c>
      <c r="M67" s="200">
        <v>0</v>
      </c>
      <c r="N67" s="200">
        <v>29.03</v>
      </c>
      <c r="O67" s="200">
        <v>48.75</v>
      </c>
      <c r="P67" s="200">
        <v>59.7</v>
      </c>
      <c r="Q67" s="200">
        <v>2.68</v>
      </c>
      <c r="R67" s="200">
        <v>10.42</v>
      </c>
      <c r="S67" s="200">
        <v>6.48</v>
      </c>
      <c r="T67" s="200">
        <v>0</v>
      </c>
      <c r="U67" s="200">
        <v>282.94</v>
      </c>
      <c r="V67" s="200">
        <v>3.5</v>
      </c>
      <c r="W67" s="200">
        <v>8.5500000000000007</v>
      </c>
      <c r="X67" s="200">
        <v>36.26</v>
      </c>
      <c r="Y67" s="200">
        <v>0</v>
      </c>
      <c r="Z67" s="200">
        <v>34.200000000000003</v>
      </c>
      <c r="AA67" s="200">
        <v>22.17</v>
      </c>
      <c r="AB67" s="200">
        <v>0</v>
      </c>
      <c r="AC67" s="200">
        <v>12.84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36.64</v>
      </c>
      <c r="AJ67" s="200">
        <v>0</v>
      </c>
      <c r="AK67" s="200">
        <v>45.25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18.75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159.68</v>
      </c>
      <c r="L68" s="200">
        <v>61.56</v>
      </c>
      <c r="M68" s="200">
        <v>0</v>
      </c>
      <c r="N68" s="200">
        <v>29.03</v>
      </c>
      <c r="O68" s="200">
        <v>48.75</v>
      </c>
      <c r="P68" s="200">
        <v>59.7</v>
      </c>
      <c r="Q68" s="200">
        <v>2.68</v>
      </c>
      <c r="R68" s="200">
        <v>10.42</v>
      </c>
      <c r="S68" s="200">
        <v>6.48</v>
      </c>
      <c r="T68" s="200">
        <v>0</v>
      </c>
      <c r="U68" s="200">
        <v>282.94</v>
      </c>
      <c r="V68" s="200">
        <v>3.5</v>
      </c>
      <c r="W68" s="200">
        <v>8.5500000000000007</v>
      </c>
      <c r="X68" s="200">
        <v>36.26</v>
      </c>
      <c r="Y68" s="200">
        <v>0</v>
      </c>
      <c r="Z68" s="200">
        <v>34.200000000000003</v>
      </c>
      <c r="AA68" s="200">
        <v>22.17</v>
      </c>
      <c r="AB68" s="200">
        <v>0</v>
      </c>
      <c r="AC68" s="200">
        <v>12.84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36.64</v>
      </c>
      <c r="AJ68" s="200">
        <v>0</v>
      </c>
      <c r="AK68" s="200">
        <v>46.86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18.75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159.68</v>
      </c>
      <c r="L69" s="200">
        <v>61.56</v>
      </c>
      <c r="M69" s="200">
        <v>0</v>
      </c>
      <c r="N69" s="200">
        <v>29.03</v>
      </c>
      <c r="O69" s="200">
        <v>48.75</v>
      </c>
      <c r="P69" s="200">
        <v>59.7</v>
      </c>
      <c r="Q69" s="200">
        <v>2.68</v>
      </c>
      <c r="R69" s="200">
        <v>10.42</v>
      </c>
      <c r="S69" s="200">
        <v>6.48</v>
      </c>
      <c r="T69" s="200">
        <v>0</v>
      </c>
      <c r="U69" s="200">
        <v>282.94</v>
      </c>
      <c r="V69" s="200">
        <v>3.5</v>
      </c>
      <c r="W69" s="200">
        <v>8.5500000000000007</v>
      </c>
      <c r="X69" s="200">
        <v>36.26</v>
      </c>
      <c r="Y69" s="200">
        <v>0</v>
      </c>
      <c r="Z69" s="200">
        <v>34.200000000000003</v>
      </c>
      <c r="AA69" s="200">
        <v>22.17</v>
      </c>
      <c r="AB69" s="200">
        <v>0</v>
      </c>
      <c r="AC69" s="200">
        <v>5.64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33.39</v>
      </c>
      <c r="AJ69" s="200">
        <v>0</v>
      </c>
      <c r="AK69" s="200">
        <v>46.86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18.5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159.68</v>
      </c>
      <c r="L70" s="200">
        <v>61.56</v>
      </c>
      <c r="M70" s="200">
        <v>0</v>
      </c>
      <c r="N70" s="200">
        <v>29.03</v>
      </c>
      <c r="O70" s="200">
        <v>48.75</v>
      </c>
      <c r="P70" s="200">
        <v>59.7</v>
      </c>
      <c r="Q70" s="200">
        <v>2.68</v>
      </c>
      <c r="R70" s="200">
        <v>10.42</v>
      </c>
      <c r="S70" s="200">
        <v>6.48</v>
      </c>
      <c r="T70" s="200">
        <v>0</v>
      </c>
      <c r="U70" s="200">
        <v>282.94</v>
      </c>
      <c r="V70" s="200">
        <v>3.5</v>
      </c>
      <c r="W70" s="200">
        <v>8.5500000000000007</v>
      </c>
      <c r="X70" s="200">
        <v>36.26</v>
      </c>
      <c r="Y70" s="200">
        <v>0</v>
      </c>
      <c r="Z70" s="200">
        <v>34.200000000000003</v>
      </c>
      <c r="AA70" s="200">
        <v>22.17</v>
      </c>
      <c r="AB70" s="200">
        <v>0</v>
      </c>
      <c r="AC70" s="200">
        <v>5.64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33.39</v>
      </c>
      <c r="AJ70" s="200">
        <v>0</v>
      </c>
      <c r="AK70" s="200">
        <v>46.86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18.309999999999999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159.68</v>
      </c>
      <c r="L71" s="200">
        <v>61.56</v>
      </c>
      <c r="M71" s="200">
        <v>0</v>
      </c>
      <c r="N71" s="200">
        <v>29.03</v>
      </c>
      <c r="O71" s="200">
        <v>48.75</v>
      </c>
      <c r="P71" s="200">
        <v>59.7</v>
      </c>
      <c r="Q71" s="200">
        <v>2.68</v>
      </c>
      <c r="R71" s="200">
        <v>10.42</v>
      </c>
      <c r="S71" s="200">
        <v>6.48</v>
      </c>
      <c r="T71" s="200">
        <v>0</v>
      </c>
      <c r="U71" s="200">
        <v>282.94</v>
      </c>
      <c r="V71" s="200">
        <v>3.5</v>
      </c>
      <c r="W71" s="200">
        <v>8.35</v>
      </c>
      <c r="X71" s="200">
        <v>36.26</v>
      </c>
      <c r="Y71" s="200">
        <v>0</v>
      </c>
      <c r="Z71" s="200">
        <v>34.200000000000003</v>
      </c>
      <c r="AA71" s="200">
        <v>22.17</v>
      </c>
      <c r="AB71" s="200">
        <v>0</v>
      </c>
      <c r="AC71" s="200">
        <v>12.84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36.64</v>
      </c>
      <c r="AJ71" s="200">
        <v>0</v>
      </c>
      <c r="AK71" s="200">
        <v>46.86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18.149999999999999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159.68</v>
      </c>
      <c r="L72" s="200">
        <v>61.56</v>
      </c>
      <c r="M72" s="200">
        <v>0</v>
      </c>
      <c r="N72" s="200">
        <v>29.03</v>
      </c>
      <c r="O72" s="200">
        <v>48.75</v>
      </c>
      <c r="P72" s="200">
        <v>59.7</v>
      </c>
      <c r="Q72" s="200">
        <v>2.68</v>
      </c>
      <c r="R72" s="200">
        <v>10.42</v>
      </c>
      <c r="S72" s="200">
        <v>6.48</v>
      </c>
      <c r="T72" s="200">
        <v>0</v>
      </c>
      <c r="U72" s="200">
        <v>282.94</v>
      </c>
      <c r="V72" s="200">
        <v>3.5</v>
      </c>
      <c r="W72" s="200">
        <v>8.35</v>
      </c>
      <c r="X72" s="200">
        <v>36.26</v>
      </c>
      <c r="Y72" s="200">
        <v>0</v>
      </c>
      <c r="Z72" s="200">
        <v>34.200000000000003</v>
      </c>
      <c r="AA72" s="200">
        <v>22.17</v>
      </c>
      <c r="AB72" s="200">
        <v>0</v>
      </c>
      <c r="AC72" s="200">
        <v>12.84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36.64</v>
      </c>
      <c r="AJ72" s="200">
        <v>0</v>
      </c>
      <c r="AK72" s="200">
        <v>45.25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18.07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159.68</v>
      </c>
      <c r="L73" s="200">
        <v>61.56</v>
      </c>
      <c r="M73" s="200">
        <v>0</v>
      </c>
      <c r="N73" s="200">
        <v>29.03</v>
      </c>
      <c r="O73" s="200">
        <v>48.75</v>
      </c>
      <c r="P73" s="200">
        <v>60.22</v>
      </c>
      <c r="Q73" s="200">
        <v>2.68</v>
      </c>
      <c r="R73" s="200">
        <v>10.42</v>
      </c>
      <c r="S73" s="200">
        <v>6.48</v>
      </c>
      <c r="T73" s="200">
        <v>0</v>
      </c>
      <c r="U73" s="200">
        <v>282.94</v>
      </c>
      <c r="V73" s="200">
        <v>3.5</v>
      </c>
      <c r="W73" s="200">
        <v>8.5500000000000007</v>
      </c>
      <c r="X73" s="200">
        <v>36.26</v>
      </c>
      <c r="Y73" s="200">
        <v>0</v>
      </c>
      <c r="Z73" s="200">
        <v>34.200000000000003</v>
      </c>
      <c r="AA73" s="200">
        <v>22.17</v>
      </c>
      <c r="AB73" s="200">
        <v>0</v>
      </c>
      <c r="AC73" s="200">
        <v>5.64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33.39</v>
      </c>
      <c r="AJ73" s="200">
        <v>0</v>
      </c>
      <c r="AK73" s="200">
        <v>46.86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17.309999999999999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159.68</v>
      </c>
      <c r="L74" s="200">
        <v>61.56</v>
      </c>
      <c r="M74" s="200">
        <v>0</v>
      </c>
      <c r="N74" s="200">
        <v>29.03</v>
      </c>
      <c r="O74" s="200">
        <v>48.75</v>
      </c>
      <c r="P74" s="200">
        <v>60.22</v>
      </c>
      <c r="Q74" s="200">
        <v>2.68</v>
      </c>
      <c r="R74" s="200">
        <v>10.42</v>
      </c>
      <c r="S74" s="200">
        <v>6.48</v>
      </c>
      <c r="T74" s="200">
        <v>0</v>
      </c>
      <c r="U74" s="200">
        <v>282.94</v>
      </c>
      <c r="V74" s="200">
        <v>3.5</v>
      </c>
      <c r="W74" s="200">
        <v>8.5500000000000007</v>
      </c>
      <c r="X74" s="200">
        <v>36.26</v>
      </c>
      <c r="Y74" s="200">
        <v>0</v>
      </c>
      <c r="Z74" s="200">
        <v>34.200000000000003</v>
      </c>
      <c r="AA74" s="200">
        <v>22.17</v>
      </c>
      <c r="AB74" s="200">
        <v>0</v>
      </c>
      <c r="AC74" s="200">
        <v>5.64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33.39</v>
      </c>
      <c r="AJ74" s="200">
        <v>0</v>
      </c>
      <c r="AK74" s="200">
        <v>46.86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10.3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159.68</v>
      </c>
      <c r="L75" s="200">
        <v>61.56</v>
      </c>
      <c r="M75" s="200">
        <v>0</v>
      </c>
      <c r="N75" s="200">
        <v>29.03</v>
      </c>
      <c r="O75" s="200">
        <v>48.75</v>
      </c>
      <c r="P75" s="200">
        <v>60.22</v>
      </c>
      <c r="Q75" s="200">
        <v>2.68</v>
      </c>
      <c r="R75" s="200">
        <v>10.42</v>
      </c>
      <c r="S75" s="200">
        <v>6.48</v>
      </c>
      <c r="T75" s="200">
        <v>0</v>
      </c>
      <c r="U75" s="200">
        <v>282.94</v>
      </c>
      <c r="V75" s="200">
        <v>3.5</v>
      </c>
      <c r="W75" s="200">
        <v>8.5500000000000007</v>
      </c>
      <c r="X75" s="200">
        <v>36.26</v>
      </c>
      <c r="Y75" s="200">
        <v>0</v>
      </c>
      <c r="Z75" s="200">
        <v>34.200000000000003</v>
      </c>
      <c r="AA75" s="200">
        <v>22.17</v>
      </c>
      <c r="AB75" s="200">
        <v>0</v>
      </c>
      <c r="AC75" s="200">
        <v>5.82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33.39</v>
      </c>
      <c r="AJ75" s="200">
        <v>0</v>
      </c>
      <c r="AK75" s="200">
        <v>46.03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159.68</v>
      </c>
      <c r="L76" s="200">
        <v>61.56</v>
      </c>
      <c r="M76" s="200">
        <v>0</v>
      </c>
      <c r="N76" s="200">
        <v>29.03</v>
      </c>
      <c r="O76" s="200">
        <v>48.75</v>
      </c>
      <c r="P76" s="200">
        <v>60.22</v>
      </c>
      <c r="Q76" s="200">
        <v>2.68</v>
      </c>
      <c r="R76" s="200">
        <v>10.42</v>
      </c>
      <c r="S76" s="200">
        <v>6.48</v>
      </c>
      <c r="T76" s="200">
        <v>0</v>
      </c>
      <c r="U76" s="200">
        <v>282.94</v>
      </c>
      <c r="V76" s="200">
        <v>3.5</v>
      </c>
      <c r="W76" s="200">
        <v>8.5500000000000007</v>
      </c>
      <c r="X76" s="200">
        <v>36.26</v>
      </c>
      <c r="Y76" s="200">
        <v>0</v>
      </c>
      <c r="Z76" s="200">
        <v>34.200000000000003</v>
      </c>
      <c r="AA76" s="200">
        <v>22.17</v>
      </c>
      <c r="AB76" s="200">
        <v>0</v>
      </c>
      <c r="AC76" s="200">
        <v>5.82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33.39</v>
      </c>
      <c r="AJ76" s="200">
        <v>0</v>
      </c>
      <c r="AK76" s="200">
        <v>47.66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159.68</v>
      </c>
      <c r="L77" s="200">
        <v>61.56</v>
      </c>
      <c r="M77" s="200">
        <v>0</v>
      </c>
      <c r="N77" s="200">
        <v>29.03</v>
      </c>
      <c r="O77" s="200">
        <v>48.75</v>
      </c>
      <c r="P77" s="200">
        <v>60.22</v>
      </c>
      <c r="Q77" s="200">
        <v>2.68</v>
      </c>
      <c r="R77" s="200">
        <v>10.42</v>
      </c>
      <c r="S77" s="200">
        <v>6.48</v>
      </c>
      <c r="T77" s="200">
        <v>0</v>
      </c>
      <c r="U77" s="200">
        <v>282.94</v>
      </c>
      <c r="V77" s="200">
        <v>3.5</v>
      </c>
      <c r="W77" s="200">
        <v>8.5500000000000007</v>
      </c>
      <c r="X77" s="200">
        <v>36.26</v>
      </c>
      <c r="Y77" s="200">
        <v>0</v>
      </c>
      <c r="Z77" s="200">
        <v>34.200000000000003</v>
      </c>
      <c r="AA77" s="200">
        <v>22.17</v>
      </c>
      <c r="AB77" s="200">
        <v>0</v>
      </c>
      <c r="AC77" s="200">
        <v>5.82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33.39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159.68</v>
      </c>
      <c r="L78" s="200">
        <v>61.56</v>
      </c>
      <c r="M78" s="200">
        <v>0</v>
      </c>
      <c r="N78" s="200">
        <v>29.03</v>
      </c>
      <c r="O78" s="200">
        <v>48.75</v>
      </c>
      <c r="P78" s="200">
        <v>60.22</v>
      </c>
      <c r="Q78" s="200">
        <v>2.68</v>
      </c>
      <c r="R78" s="200">
        <v>10.42</v>
      </c>
      <c r="S78" s="200">
        <v>6.48</v>
      </c>
      <c r="T78" s="200">
        <v>0</v>
      </c>
      <c r="U78" s="200">
        <v>282.94</v>
      </c>
      <c r="V78" s="200">
        <v>3.5</v>
      </c>
      <c r="W78" s="200">
        <v>8.5500000000000007</v>
      </c>
      <c r="X78" s="200">
        <v>36.26</v>
      </c>
      <c r="Y78" s="200">
        <v>0</v>
      </c>
      <c r="Z78" s="200">
        <v>34.200000000000003</v>
      </c>
      <c r="AA78" s="200">
        <v>22.17</v>
      </c>
      <c r="AB78" s="200">
        <v>0</v>
      </c>
      <c r="AC78" s="200">
        <v>5.82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33.39</v>
      </c>
      <c r="AJ78" s="200">
        <v>0</v>
      </c>
      <c r="AK78" s="200">
        <v>49.03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159.68</v>
      </c>
      <c r="L79" s="200">
        <v>61.56</v>
      </c>
      <c r="M79" s="200">
        <v>0</v>
      </c>
      <c r="N79" s="200">
        <v>29.03</v>
      </c>
      <c r="O79" s="200">
        <v>48.75</v>
      </c>
      <c r="P79" s="200">
        <v>60.22</v>
      </c>
      <c r="Q79" s="200">
        <v>2.68</v>
      </c>
      <c r="R79" s="200">
        <v>10.42</v>
      </c>
      <c r="S79" s="200">
        <v>6.48</v>
      </c>
      <c r="T79" s="200">
        <v>0</v>
      </c>
      <c r="U79" s="200">
        <v>282.94</v>
      </c>
      <c r="V79" s="200">
        <v>3.5</v>
      </c>
      <c r="W79" s="200">
        <v>8.5500000000000007</v>
      </c>
      <c r="X79" s="200">
        <v>36.26</v>
      </c>
      <c r="Y79" s="200">
        <v>0</v>
      </c>
      <c r="Z79" s="200">
        <v>34.200000000000003</v>
      </c>
      <c r="AA79" s="200">
        <v>22.17</v>
      </c>
      <c r="AB79" s="200">
        <v>0</v>
      </c>
      <c r="AC79" s="200">
        <v>6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33.39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159.68</v>
      </c>
      <c r="L80" s="200">
        <v>61.56</v>
      </c>
      <c r="M80" s="200">
        <v>0</v>
      </c>
      <c r="N80" s="200">
        <v>29.03</v>
      </c>
      <c r="O80" s="200">
        <v>48.75</v>
      </c>
      <c r="P80" s="200">
        <v>60.22</v>
      </c>
      <c r="Q80" s="200">
        <v>2.68</v>
      </c>
      <c r="R80" s="200">
        <v>10.42</v>
      </c>
      <c r="S80" s="200">
        <v>6.48</v>
      </c>
      <c r="T80" s="200">
        <v>0</v>
      </c>
      <c r="U80" s="200">
        <v>282.94</v>
      </c>
      <c r="V80" s="200">
        <v>3.5</v>
      </c>
      <c r="W80" s="200">
        <v>8.5500000000000007</v>
      </c>
      <c r="X80" s="200">
        <v>36.26</v>
      </c>
      <c r="Y80" s="200">
        <v>0</v>
      </c>
      <c r="Z80" s="200">
        <v>34.200000000000003</v>
      </c>
      <c r="AA80" s="200">
        <v>22.17</v>
      </c>
      <c r="AB80" s="200">
        <v>0</v>
      </c>
      <c r="AC80" s="200">
        <v>6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33.39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159.68</v>
      </c>
      <c r="L81" s="200">
        <v>61.56</v>
      </c>
      <c r="M81" s="200">
        <v>0</v>
      </c>
      <c r="N81" s="200">
        <v>29.03</v>
      </c>
      <c r="O81" s="200">
        <v>48.75</v>
      </c>
      <c r="P81" s="200">
        <v>60.22</v>
      </c>
      <c r="Q81" s="200">
        <v>2.68</v>
      </c>
      <c r="R81" s="200">
        <v>10.42</v>
      </c>
      <c r="S81" s="200">
        <v>6.48</v>
      </c>
      <c r="T81" s="200">
        <v>0</v>
      </c>
      <c r="U81" s="200">
        <v>282.94</v>
      </c>
      <c r="V81" s="200">
        <v>3.5</v>
      </c>
      <c r="W81" s="200">
        <v>8.5500000000000007</v>
      </c>
      <c r="X81" s="200">
        <v>36.26</v>
      </c>
      <c r="Y81" s="200">
        <v>0</v>
      </c>
      <c r="Z81" s="200">
        <v>34.200000000000003</v>
      </c>
      <c r="AA81" s="200">
        <v>22.17</v>
      </c>
      <c r="AB81" s="200">
        <v>0</v>
      </c>
      <c r="AC81" s="200">
        <v>6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33.39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159.68</v>
      </c>
      <c r="L82" s="200">
        <v>61.56</v>
      </c>
      <c r="M82" s="200">
        <v>0</v>
      </c>
      <c r="N82" s="200">
        <v>29.03</v>
      </c>
      <c r="O82" s="200">
        <v>48.75</v>
      </c>
      <c r="P82" s="200">
        <v>60.22</v>
      </c>
      <c r="Q82" s="200">
        <v>2.68</v>
      </c>
      <c r="R82" s="200">
        <v>10.42</v>
      </c>
      <c r="S82" s="200">
        <v>6.48</v>
      </c>
      <c r="T82" s="200">
        <v>0</v>
      </c>
      <c r="U82" s="200">
        <v>282.94</v>
      </c>
      <c r="V82" s="200">
        <v>3.5</v>
      </c>
      <c r="W82" s="200">
        <v>8.5500000000000007</v>
      </c>
      <c r="X82" s="200">
        <v>36.26</v>
      </c>
      <c r="Y82" s="200">
        <v>0</v>
      </c>
      <c r="Z82" s="200">
        <v>34.200000000000003</v>
      </c>
      <c r="AA82" s="200">
        <v>22.17</v>
      </c>
      <c r="AB82" s="200">
        <v>0</v>
      </c>
      <c r="AC82" s="200">
        <v>6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33.39</v>
      </c>
      <c r="AJ82" s="200">
        <v>0</v>
      </c>
      <c r="AK82" s="200">
        <v>49.03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159.68</v>
      </c>
      <c r="L83" s="200">
        <v>61.56</v>
      </c>
      <c r="M83" s="200">
        <v>0</v>
      </c>
      <c r="N83" s="200">
        <v>29.03</v>
      </c>
      <c r="O83" s="200">
        <v>48.75</v>
      </c>
      <c r="P83" s="200">
        <v>60.22</v>
      </c>
      <c r="Q83" s="200">
        <v>2.68</v>
      </c>
      <c r="R83" s="200">
        <v>10.42</v>
      </c>
      <c r="S83" s="200">
        <v>6.48</v>
      </c>
      <c r="T83" s="200">
        <v>0</v>
      </c>
      <c r="U83" s="200">
        <v>282.94</v>
      </c>
      <c r="V83" s="200">
        <v>3.5</v>
      </c>
      <c r="W83" s="200">
        <v>8.5500000000000007</v>
      </c>
      <c r="X83" s="200">
        <v>36.26</v>
      </c>
      <c r="Y83" s="200">
        <v>0</v>
      </c>
      <c r="Z83" s="200">
        <v>34.200000000000003</v>
      </c>
      <c r="AA83" s="200">
        <v>22.17</v>
      </c>
      <c r="AB83" s="200">
        <v>0</v>
      </c>
      <c r="AC83" s="200">
        <v>6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33.39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159.68</v>
      </c>
      <c r="L84" s="200">
        <v>61.56</v>
      </c>
      <c r="M84" s="200">
        <v>0</v>
      </c>
      <c r="N84" s="200">
        <v>29.03</v>
      </c>
      <c r="O84" s="200">
        <v>48.75</v>
      </c>
      <c r="P84" s="200">
        <v>60.22</v>
      </c>
      <c r="Q84" s="200">
        <v>2.68</v>
      </c>
      <c r="R84" s="200">
        <v>10.42</v>
      </c>
      <c r="S84" s="200">
        <v>6.48</v>
      </c>
      <c r="T84" s="200">
        <v>0</v>
      </c>
      <c r="U84" s="200">
        <v>282.94</v>
      </c>
      <c r="V84" s="200">
        <v>3.5</v>
      </c>
      <c r="W84" s="200">
        <v>8.5500000000000007</v>
      </c>
      <c r="X84" s="200">
        <v>36.26</v>
      </c>
      <c r="Y84" s="200">
        <v>0</v>
      </c>
      <c r="Z84" s="200">
        <v>34.200000000000003</v>
      </c>
      <c r="AA84" s="200">
        <v>22.17</v>
      </c>
      <c r="AB84" s="200">
        <v>0</v>
      </c>
      <c r="AC84" s="200">
        <v>6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33.39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159.68</v>
      </c>
      <c r="L85" s="200">
        <v>61.56</v>
      </c>
      <c r="M85" s="200">
        <v>0</v>
      </c>
      <c r="N85" s="200">
        <v>29.03</v>
      </c>
      <c r="O85" s="200">
        <v>48.75</v>
      </c>
      <c r="P85" s="200">
        <v>60.22</v>
      </c>
      <c r="Q85" s="200">
        <v>2.68</v>
      </c>
      <c r="R85" s="200">
        <v>10.42</v>
      </c>
      <c r="S85" s="200">
        <v>6.48</v>
      </c>
      <c r="T85" s="200">
        <v>0</v>
      </c>
      <c r="U85" s="200">
        <v>282.94</v>
      </c>
      <c r="V85" s="200">
        <v>3.5</v>
      </c>
      <c r="W85" s="200">
        <v>8.5500000000000007</v>
      </c>
      <c r="X85" s="200">
        <v>36.26</v>
      </c>
      <c r="Y85" s="200">
        <v>0</v>
      </c>
      <c r="Z85" s="200">
        <v>34.200000000000003</v>
      </c>
      <c r="AA85" s="200">
        <v>22.17</v>
      </c>
      <c r="AB85" s="200">
        <v>0</v>
      </c>
      <c r="AC85" s="200">
        <v>6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33.39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159.68</v>
      </c>
      <c r="L86" s="200">
        <v>61.56</v>
      </c>
      <c r="M86" s="200">
        <v>0</v>
      </c>
      <c r="N86" s="200">
        <v>29.03</v>
      </c>
      <c r="O86" s="200">
        <v>48.75</v>
      </c>
      <c r="P86" s="200">
        <v>60.22</v>
      </c>
      <c r="Q86" s="200">
        <v>2.68</v>
      </c>
      <c r="R86" s="200">
        <v>10.42</v>
      </c>
      <c r="S86" s="200">
        <v>6.48</v>
      </c>
      <c r="T86" s="200">
        <v>0</v>
      </c>
      <c r="U86" s="200">
        <v>282.94</v>
      </c>
      <c r="V86" s="200">
        <v>3.5</v>
      </c>
      <c r="W86" s="200">
        <v>8.5500000000000007</v>
      </c>
      <c r="X86" s="200">
        <v>36.26</v>
      </c>
      <c r="Y86" s="200">
        <v>0</v>
      </c>
      <c r="Z86" s="200">
        <v>34.200000000000003</v>
      </c>
      <c r="AA86" s="200">
        <v>22.17</v>
      </c>
      <c r="AB86" s="200">
        <v>0</v>
      </c>
      <c r="AC86" s="200">
        <v>6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33.39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159.68</v>
      </c>
      <c r="L87" s="200">
        <v>61.56</v>
      </c>
      <c r="M87" s="200">
        <v>0</v>
      </c>
      <c r="N87" s="200">
        <v>29.03</v>
      </c>
      <c r="O87" s="200">
        <v>48.75</v>
      </c>
      <c r="P87" s="200">
        <v>60.22</v>
      </c>
      <c r="Q87" s="200">
        <v>2.68</v>
      </c>
      <c r="R87" s="200">
        <v>10.42</v>
      </c>
      <c r="S87" s="200">
        <v>6.48</v>
      </c>
      <c r="T87" s="200">
        <v>0</v>
      </c>
      <c r="U87" s="200">
        <v>282.94</v>
      </c>
      <c r="V87" s="200">
        <v>3.5</v>
      </c>
      <c r="W87" s="200">
        <v>8.5500000000000007</v>
      </c>
      <c r="X87" s="200">
        <v>36.26</v>
      </c>
      <c r="Y87" s="200">
        <v>0</v>
      </c>
      <c r="Z87" s="200">
        <v>34.200000000000003</v>
      </c>
      <c r="AA87" s="200">
        <v>22.17</v>
      </c>
      <c r="AB87" s="200">
        <v>0</v>
      </c>
      <c r="AC87" s="200">
        <v>6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33.39</v>
      </c>
      <c r="AJ87" s="200">
        <v>0</v>
      </c>
      <c r="AK87" s="200">
        <v>49.03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159.68</v>
      </c>
      <c r="L88" s="200">
        <v>61.56</v>
      </c>
      <c r="M88" s="200">
        <v>0</v>
      </c>
      <c r="N88" s="200">
        <v>29.03</v>
      </c>
      <c r="O88" s="200">
        <v>48.75</v>
      </c>
      <c r="P88" s="200">
        <v>60.22</v>
      </c>
      <c r="Q88" s="200">
        <v>2.68</v>
      </c>
      <c r="R88" s="200">
        <v>10.42</v>
      </c>
      <c r="S88" s="200">
        <v>6.48</v>
      </c>
      <c r="T88" s="200">
        <v>0</v>
      </c>
      <c r="U88" s="200">
        <v>282.94</v>
      </c>
      <c r="V88" s="200">
        <v>3.5</v>
      </c>
      <c r="W88" s="200">
        <v>8.5500000000000007</v>
      </c>
      <c r="X88" s="200">
        <v>36.26</v>
      </c>
      <c r="Y88" s="200">
        <v>0</v>
      </c>
      <c r="Z88" s="200">
        <v>34.200000000000003</v>
      </c>
      <c r="AA88" s="200">
        <v>22.17</v>
      </c>
      <c r="AB88" s="200">
        <v>0</v>
      </c>
      <c r="AC88" s="200">
        <v>6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33.39</v>
      </c>
      <c r="AJ88" s="200">
        <v>0</v>
      </c>
      <c r="AK88" s="200">
        <v>49.03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159.68</v>
      </c>
      <c r="L89" s="200">
        <v>61.56</v>
      </c>
      <c r="M89" s="200">
        <v>0</v>
      </c>
      <c r="N89" s="200">
        <v>29.03</v>
      </c>
      <c r="O89" s="200">
        <v>48.75</v>
      </c>
      <c r="P89" s="200">
        <v>60.22</v>
      </c>
      <c r="Q89" s="200">
        <v>2.68</v>
      </c>
      <c r="R89" s="200">
        <v>10.42</v>
      </c>
      <c r="S89" s="200">
        <v>6.48</v>
      </c>
      <c r="T89" s="200">
        <v>0</v>
      </c>
      <c r="U89" s="200">
        <v>282.94</v>
      </c>
      <c r="V89" s="200">
        <v>3.5</v>
      </c>
      <c r="W89" s="200">
        <v>8.5500000000000007</v>
      </c>
      <c r="X89" s="200">
        <v>36.26</v>
      </c>
      <c r="Y89" s="200">
        <v>0</v>
      </c>
      <c r="Z89" s="200">
        <v>34.200000000000003</v>
      </c>
      <c r="AA89" s="200">
        <v>22.17</v>
      </c>
      <c r="AB89" s="200">
        <v>0</v>
      </c>
      <c r="AC89" s="200">
        <v>11.78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33.39</v>
      </c>
      <c r="AJ89" s="200">
        <v>0</v>
      </c>
      <c r="AK89" s="200">
        <v>46.7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159.68</v>
      </c>
      <c r="L90" s="200">
        <v>61.56</v>
      </c>
      <c r="M90" s="200">
        <v>0</v>
      </c>
      <c r="N90" s="200">
        <v>29.03</v>
      </c>
      <c r="O90" s="200">
        <v>48.75</v>
      </c>
      <c r="P90" s="200">
        <v>60.22</v>
      </c>
      <c r="Q90" s="200">
        <v>2.68</v>
      </c>
      <c r="R90" s="200">
        <v>10.42</v>
      </c>
      <c r="S90" s="200">
        <v>6.48</v>
      </c>
      <c r="T90" s="200">
        <v>0</v>
      </c>
      <c r="U90" s="200">
        <v>282.94</v>
      </c>
      <c r="V90" s="200">
        <v>3.5</v>
      </c>
      <c r="W90" s="200">
        <v>8.5500000000000007</v>
      </c>
      <c r="X90" s="200">
        <v>36.26</v>
      </c>
      <c r="Y90" s="200">
        <v>0</v>
      </c>
      <c r="Z90" s="200">
        <v>34.200000000000003</v>
      </c>
      <c r="AA90" s="200">
        <v>22.17</v>
      </c>
      <c r="AB90" s="200">
        <v>0</v>
      </c>
      <c r="AC90" s="200">
        <v>11.78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33.39</v>
      </c>
      <c r="AJ90" s="200">
        <v>0</v>
      </c>
      <c r="AK90" s="200">
        <v>46.7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159.68</v>
      </c>
      <c r="L91" s="200">
        <v>61.56</v>
      </c>
      <c r="M91" s="200">
        <v>0</v>
      </c>
      <c r="N91" s="200">
        <v>29.03</v>
      </c>
      <c r="O91" s="200">
        <v>48.75</v>
      </c>
      <c r="P91" s="200">
        <v>60.22</v>
      </c>
      <c r="Q91" s="200">
        <v>2.68</v>
      </c>
      <c r="R91" s="200">
        <v>10.42</v>
      </c>
      <c r="S91" s="200">
        <v>6.48</v>
      </c>
      <c r="T91" s="200">
        <v>0</v>
      </c>
      <c r="U91" s="200">
        <v>282.94</v>
      </c>
      <c r="V91" s="200">
        <v>3.5</v>
      </c>
      <c r="W91" s="200">
        <v>8.5500000000000007</v>
      </c>
      <c r="X91" s="200">
        <v>36.26</v>
      </c>
      <c r="Y91" s="200">
        <v>0</v>
      </c>
      <c r="Z91" s="200">
        <v>34.200000000000003</v>
      </c>
      <c r="AA91" s="200">
        <v>22.17</v>
      </c>
      <c r="AB91" s="200">
        <v>0</v>
      </c>
      <c r="AC91" s="200">
        <v>6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33.39</v>
      </c>
      <c r="AJ91" s="200">
        <v>0</v>
      </c>
      <c r="AK91" s="200">
        <v>46.7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159.68</v>
      </c>
      <c r="L92" s="200">
        <v>61.56</v>
      </c>
      <c r="M92" s="200">
        <v>0</v>
      </c>
      <c r="N92" s="200">
        <v>29.03</v>
      </c>
      <c r="O92" s="200">
        <v>48.75</v>
      </c>
      <c r="P92" s="200">
        <v>60.22</v>
      </c>
      <c r="Q92" s="200">
        <v>2.68</v>
      </c>
      <c r="R92" s="200">
        <v>10.42</v>
      </c>
      <c r="S92" s="200">
        <v>6.48</v>
      </c>
      <c r="T92" s="200">
        <v>0</v>
      </c>
      <c r="U92" s="200">
        <v>282.94</v>
      </c>
      <c r="V92" s="200">
        <v>3.5</v>
      </c>
      <c r="W92" s="200">
        <v>8.5500000000000007</v>
      </c>
      <c r="X92" s="200">
        <v>36.26</v>
      </c>
      <c r="Y92" s="200">
        <v>0</v>
      </c>
      <c r="Z92" s="200">
        <v>34.200000000000003</v>
      </c>
      <c r="AA92" s="200">
        <v>22.17</v>
      </c>
      <c r="AB92" s="200">
        <v>0</v>
      </c>
      <c r="AC92" s="200">
        <v>6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33.39</v>
      </c>
      <c r="AJ92" s="200">
        <v>0</v>
      </c>
      <c r="AK92" s="200">
        <v>46.7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79.849999999999994</v>
      </c>
      <c r="L93" s="200">
        <v>61.56</v>
      </c>
      <c r="M93" s="200">
        <v>0</v>
      </c>
      <c r="N93" s="200">
        <v>29.03</v>
      </c>
      <c r="O93" s="200">
        <v>48.75</v>
      </c>
      <c r="P93" s="200">
        <v>60.22</v>
      </c>
      <c r="Q93" s="200">
        <v>2.68</v>
      </c>
      <c r="R93" s="200">
        <v>10.42</v>
      </c>
      <c r="S93" s="200">
        <v>6.48</v>
      </c>
      <c r="T93" s="200">
        <v>0</v>
      </c>
      <c r="U93" s="200">
        <v>282.94</v>
      </c>
      <c r="V93" s="200">
        <v>3.5</v>
      </c>
      <c r="W93" s="200">
        <v>8.5500000000000007</v>
      </c>
      <c r="X93" s="200">
        <v>36.26</v>
      </c>
      <c r="Y93" s="200">
        <v>0</v>
      </c>
      <c r="Z93" s="200">
        <v>34.200000000000003</v>
      </c>
      <c r="AA93" s="200">
        <v>22.17</v>
      </c>
      <c r="AB93" s="200">
        <v>0</v>
      </c>
      <c r="AC93" s="200">
        <v>6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33.39</v>
      </c>
      <c r="AJ93" s="200">
        <v>0</v>
      </c>
      <c r="AK93" s="200">
        <v>46.7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79.849999999999994</v>
      </c>
      <c r="L94" s="200">
        <v>61.56</v>
      </c>
      <c r="M94" s="200">
        <v>0</v>
      </c>
      <c r="N94" s="200">
        <v>29.03</v>
      </c>
      <c r="O94" s="200">
        <v>48.75</v>
      </c>
      <c r="P94" s="200">
        <v>60.22</v>
      </c>
      <c r="Q94" s="200">
        <v>2.68</v>
      </c>
      <c r="R94" s="200">
        <v>10.42</v>
      </c>
      <c r="S94" s="200">
        <v>6.48</v>
      </c>
      <c r="T94" s="200">
        <v>0</v>
      </c>
      <c r="U94" s="200">
        <v>282.94</v>
      </c>
      <c r="V94" s="200">
        <v>3.5</v>
      </c>
      <c r="W94" s="200">
        <v>8.5500000000000007</v>
      </c>
      <c r="X94" s="200">
        <v>36.26</v>
      </c>
      <c r="Y94" s="200">
        <v>0</v>
      </c>
      <c r="Z94" s="200">
        <v>34.200000000000003</v>
      </c>
      <c r="AA94" s="200">
        <v>22.17</v>
      </c>
      <c r="AB94" s="200">
        <v>0</v>
      </c>
      <c r="AC94" s="200">
        <v>6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33.39</v>
      </c>
      <c r="AJ94" s="200">
        <v>0</v>
      </c>
      <c r="AK94" s="200">
        <v>46.7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79.849999999999994</v>
      </c>
      <c r="L95" s="200">
        <v>61.56</v>
      </c>
      <c r="M95" s="200">
        <v>0</v>
      </c>
      <c r="N95" s="200">
        <v>29.03</v>
      </c>
      <c r="O95" s="200">
        <v>48.75</v>
      </c>
      <c r="P95" s="200">
        <v>60.22</v>
      </c>
      <c r="Q95" s="200">
        <v>2.68</v>
      </c>
      <c r="R95" s="200">
        <v>10.42</v>
      </c>
      <c r="S95" s="200">
        <v>6.48</v>
      </c>
      <c r="T95" s="200">
        <v>0</v>
      </c>
      <c r="U95" s="200">
        <v>282.94</v>
      </c>
      <c r="V95" s="200">
        <v>3.5</v>
      </c>
      <c r="W95" s="200">
        <v>8.5500000000000007</v>
      </c>
      <c r="X95" s="200">
        <v>36.26</v>
      </c>
      <c r="Y95" s="200">
        <v>0</v>
      </c>
      <c r="Z95" s="200">
        <v>34.200000000000003</v>
      </c>
      <c r="AA95" s="200">
        <v>22.17</v>
      </c>
      <c r="AB95" s="200">
        <v>0</v>
      </c>
      <c r="AC95" s="200">
        <v>6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33.39</v>
      </c>
      <c r="AJ95" s="200">
        <v>0</v>
      </c>
      <c r="AK95" s="200">
        <v>46.7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79.849999999999994</v>
      </c>
      <c r="L96" s="200">
        <v>61.56</v>
      </c>
      <c r="M96" s="200">
        <v>0</v>
      </c>
      <c r="N96" s="200">
        <v>29.03</v>
      </c>
      <c r="O96" s="200">
        <v>48.75</v>
      </c>
      <c r="P96" s="200">
        <v>60.22</v>
      </c>
      <c r="Q96" s="200">
        <v>2.68</v>
      </c>
      <c r="R96" s="200">
        <v>10.42</v>
      </c>
      <c r="S96" s="200">
        <v>6.48</v>
      </c>
      <c r="T96" s="200">
        <v>0</v>
      </c>
      <c r="U96" s="200">
        <v>282.94</v>
      </c>
      <c r="V96" s="200">
        <v>3.5</v>
      </c>
      <c r="W96" s="200">
        <v>8.5500000000000007</v>
      </c>
      <c r="X96" s="200">
        <v>36.26</v>
      </c>
      <c r="Y96" s="200">
        <v>0</v>
      </c>
      <c r="Z96" s="200">
        <v>34.200000000000003</v>
      </c>
      <c r="AA96" s="200">
        <v>22.17</v>
      </c>
      <c r="AB96" s="200">
        <v>0</v>
      </c>
      <c r="AC96" s="200">
        <v>6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33.39</v>
      </c>
      <c r="AJ96" s="200">
        <v>0</v>
      </c>
      <c r="AK96" s="200">
        <v>46.7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79.849999999999994</v>
      </c>
      <c r="L97" s="200">
        <v>61.56</v>
      </c>
      <c r="M97" s="200">
        <v>0</v>
      </c>
      <c r="N97" s="200">
        <v>29.03</v>
      </c>
      <c r="O97" s="200">
        <v>48.75</v>
      </c>
      <c r="P97" s="200">
        <v>60.22</v>
      </c>
      <c r="Q97" s="200">
        <v>2.68</v>
      </c>
      <c r="R97" s="200">
        <v>10.42</v>
      </c>
      <c r="S97" s="200">
        <v>6.48</v>
      </c>
      <c r="T97" s="200">
        <v>0</v>
      </c>
      <c r="U97" s="200">
        <v>282.94</v>
      </c>
      <c r="V97" s="200">
        <v>3.5</v>
      </c>
      <c r="W97" s="200">
        <v>8.5500000000000007</v>
      </c>
      <c r="X97" s="200">
        <v>36.26</v>
      </c>
      <c r="Y97" s="200">
        <v>0</v>
      </c>
      <c r="Z97" s="200">
        <v>34.200000000000003</v>
      </c>
      <c r="AA97" s="200">
        <v>22.17</v>
      </c>
      <c r="AB97" s="200">
        <v>0</v>
      </c>
      <c r="AC97" s="200">
        <v>6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33.39</v>
      </c>
      <c r="AJ97" s="200">
        <v>0</v>
      </c>
      <c r="AK97" s="200">
        <v>46.7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79.849999999999994</v>
      </c>
      <c r="L98" s="200">
        <v>61.56</v>
      </c>
      <c r="M98" s="200">
        <v>0</v>
      </c>
      <c r="N98" s="200">
        <v>29.03</v>
      </c>
      <c r="O98" s="200">
        <v>48.75</v>
      </c>
      <c r="P98" s="200">
        <v>60.22</v>
      </c>
      <c r="Q98" s="200">
        <v>2.68</v>
      </c>
      <c r="R98" s="200">
        <v>10.42</v>
      </c>
      <c r="S98" s="200">
        <v>6.48</v>
      </c>
      <c r="T98" s="200">
        <v>0</v>
      </c>
      <c r="U98" s="200">
        <v>282.94</v>
      </c>
      <c r="V98" s="200">
        <v>3.5</v>
      </c>
      <c r="W98" s="200">
        <v>8.5500000000000007</v>
      </c>
      <c r="X98" s="200">
        <v>36.26</v>
      </c>
      <c r="Y98" s="200">
        <v>0</v>
      </c>
      <c r="Z98" s="200">
        <v>34.200000000000003</v>
      </c>
      <c r="AA98" s="200">
        <v>22.17</v>
      </c>
      <c r="AB98" s="200">
        <v>0</v>
      </c>
      <c r="AC98" s="200">
        <v>6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33.39</v>
      </c>
      <c r="AJ98" s="200">
        <v>0</v>
      </c>
      <c r="AK98" s="200">
        <v>46.7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3.174142500000003</v>
      </c>
      <c r="L99">
        <f t="shared" si="0"/>
        <v>1.2838000000000009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1.4354600000000004</v>
      </c>
      <c r="Q99">
        <f t="shared" si="0"/>
        <v>6.2235000000000124E-2</v>
      </c>
      <c r="R99">
        <f t="shared" si="0"/>
        <v>0.23198249999999965</v>
      </c>
      <c r="S99">
        <f t="shared" si="0"/>
        <v>0.14562250000000024</v>
      </c>
      <c r="T99">
        <f t="shared" si="0"/>
        <v>0</v>
      </c>
      <c r="U99">
        <f t="shared" si="0"/>
        <v>6.7905599999999895</v>
      </c>
      <c r="V99">
        <f t="shared" si="0"/>
        <v>6.5617500000000009E-2</v>
      </c>
      <c r="W99">
        <f t="shared" si="0"/>
        <v>0.19221999999999981</v>
      </c>
      <c r="X99">
        <f t="shared" si="0"/>
        <v>0.77020250000000134</v>
      </c>
      <c r="Y99">
        <f t="shared" si="0"/>
        <v>0</v>
      </c>
      <c r="Z99">
        <f t="shared" si="0"/>
        <v>0.81517499999999898</v>
      </c>
      <c r="AA99">
        <f t="shared" si="0"/>
        <v>0.50629500000000072</v>
      </c>
      <c r="AB99">
        <f t="shared" si="0"/>
        <v>0</v>
      </c>
      <c r="AC99">
        <f t="shared" si="0"/>
        <v>0.17097249999999994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0.80623499999999959</v>
      </c>
      <c r="AJ99">
        <f t="shared" si="0"/>
        <v>0</v>
      </c>
      <c r="AK99">
        <f t="shared" si="0"/>
        <v>1.1619825000000006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0.21822499999999997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9.68</v>
      </c>
      <c r="K3" s="200">
        <v>9.11</v>
      </c>
      <c r="L3" s="200">
        <v>559.76</v>
      </c>
      <c r="M3" s="200">
        <v>27.32</v>
      </c>
      <c r="N3" s="200">
        <v>35.07</v>
      </c>
      <c r="O3" s="200">
        <v>0</v>
      </c>
      <c r="P3" s="200">
        <v>36.729999999999997</v>
      </c>
      <c r="Q3" s="200">
        <v>3.24</v>
      </c>
      <c r="R3" s="200">
        <v>12.59</v>
      </c>
      <c r="S3" s="200">
        <v>7.84</v>
      </c>
      <c r="T3" s="200">
        <v>0</v>
      </c>
      <c r="U3" s="200">
        <v>62.16</v>
      </c>
      <c r="V3" s="200">
        <v>4.2300000000000004</v>
      </c>
      <c r="W3" s="200">
        <v>10.33</v>
      </c>
      <c r="X3" s="200">
        <v>29.19</v>
      </c>
      <c r="Y3" s="200">
        <v>0</v>
      </c>
      <c r="Z3" s="200">
        <v>37.58</v>
      </c>
      <c r="AA3" s="200">
        <v>26.77</v>
      </c>
      <c r="AB3" s="200">
        <v>0</v>
      </c>
      <c r="AC3" s="200">
        <v>12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40.06</v>
      </c>
      <c r="AJ3" s="200">
        <v>0</v>
      </c>
      <c r="AK3" s="200">
        <v>64.17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9.68</v>
      </c>
      <c r="K4" s="200">
        <v>9.11</v>
      </c>
      <c r="L4" s="200">
        <v>559.76</v>
      </c>
      <c r="M4" s="200">
        <v>27.32</v>
      </c>
      <c r="N4" s="200">
        <v>35.07</v>
      </c>
      <c r="O4" s="200">
        <v>0</v>
      </c>
      <c r="P4" s="200">
        <v>36.729999999999997</v>
      </c>
      <c r="Q4" s="200">
        <v>3.24</v>
      </c>
      <c r="R4" s="200">
        <v>12.59</v>
      </c>
      <c r="S4" s="200">
        <v>7.84</v>
      </c>
      <c r="T4" s="200">
        <v>0</v>
      </c>
      <c r="U4" s="200">
        <v>62.16</v>
      </c>
      <c r="V4" s="200">
        <v>4.2300000000000004</v>
      </c>
      <c r="W4" s="200">
        <v>10.33</v>
      </c>
      <c r="X4" s="200">
        <v>29.19</v>
      </c>
      <c r="Y4" s="200">
        <v>0</v>
      </c>
      <c r="Z4" s="200">
        <v>37.58</v>
      </c>
      <c r="AA4" s="200">
        <v>26.77</v>
      </c>
      <c r="AB4" s="200">
        <v>0</v>
      </c>
      <c r="AC4" s="200">
        <v>12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40.06</v>
      </c>
      <c r="AJ4" s="200">
        <v>0</v>
      </c>
      <c r="AK4" s="200">
        <v>64.17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9.68</v>
      </c>
      <c r="K5" s="200">
        <v>9.11</v>
      </c>
      <c r="L5" s="200">
        <v>559.76</v>
      </c>
      <c r="M5" s="200">
        <v>27.32</v>
      </c>
      <c r="N5" s="200">
        <v>35.07</v>
      </c>
      <c r="O5" s="200">
        <v>0</v>
      </c>
      <c r="P5" s="200">
        <v>36.729999999999997</v>
      </c>
      <c r="Q5" s="200">
        <v>3.24</v>
      </c>
      <c r="R5" s="200">
        <v>12.59</v>
      </c>
      <c r="S5" s="200">
        <v>7.84</v>
      </c>
      <c r="T5" s="200">
        <v>0</v>
      </c>
      <c r="U5" s="200">
        <v>62.16</v>
      </c>
      <c r="V5" s="200">
        <v>4.2300000000000004</v>
      </c>
      <c r="W5" s="200">
        <v>10.33</v>
      </c>
      <c r="X5" s="200">
        <v>29.19</v>
      </c>
      <c r="Y5" s="200">
        <v>0</v>
      </c>
      <c r="Z5" s="200">
        <v>37.58</v>
      </c>
      <c r="AA5" s="200">
        <v>26.77</v>
      </c>
      <c r="AB5" s="200">
        <v>0</v>
      </c>
      <c r="AC5" s="200">
        <v>12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40.06</v>
      </c>
      <c r="AJ5" s="200">
        <v>0</v>
      </c>
      <c r="AK5" s="200">
        <v>64.17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9.68</v>
      </c>
      <c r="K6" s="200">
        <v>9.11</v>
      </c>
      <c r="L6" s="200">
        <v>559.76</v>
      </c>
      <c r="M6" s="200">
        <v>27.32</v>
      </c>
      <c r="N6" s="200">
        <v>35.07</v>
      </c>
      <c r="O6" s="200">
        <v>0</v>
      </c>
      <c r="P6" s="200">
        <v>36.729999999999997</v>
      </c>
      <c r="Q6" s="200">
        <v>3.24</v>
      </c>
      <c r="R6" s="200">
        <v>12.59</v>
      </c>
      <c r="S6" s="200">
        <v>7.84</v>
      </c>
      <c r="T6" s="200">
        <v>0</v>
      </c>
      <c r="U6" s="200">
        <v>62.16</v>
      </c>
      <c r="V6" s="200">
        <v>4.2300000000000004</v>
      </c>
      <c r="W6" s="200">
        <v>10.33</v>
      </c>
      <c r="X6" s="200">
        <v>29.19</v>
      </c>
      <c r="Y6" s="200">
        <v>0</v>
      </c>
      <c r="Z6" s="200">
        <v>37.58</v>
      </c>
      <c r="AA6" s="200">
        <v>26.77</v>
      </c>
      <c r="AB6" s="200">
        <v>0</v>
      </c>
      <c r="AC6" s="200">
        <v>12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40.06</v>
      </c>
      <c r="AJ6" s="200">
        <v>0</v>
      </c>
      <c r="AK6" s="200">
        <v>64.17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9.68</v>
      </c>
      <c r="K7" s="200">
        <v>9.11</v>
      </c>
      <c r="L7" s="200">
        <v>559.76</v>
      </c>
      <c r="M7" s="200">
        <v>27.32</v>
      </c>
      <c r="N7" s="200">
        <v>35.07</v>
      </c>
      <c r="O7" s="200">
        <v>0</v>
      </c>
      <c r="P7" s="200">
        <v>36.74</v>
      </c>
      <c r="Q7" s="200">
        <v>3.24</v>
      </c>
      <c r="R7" s="200">
        <v>12.59</v>
      </c>
      <c r="S7" s="200">
        <v>7.84</v>
      </c>
      <c r="T7" s="200">
        <v>0</v>
      </c>
      <c r="U7" s="200">
        <v>62.16</v>
      </c>
      <c r="V7" s="200">
        <v>4.2300000000000004</v>
      </c>
      <c r="W7" s="200">
        <v>10.33</v>
      </c>
      <c r="X7" s="200">
        <v>29.19</v>
      </c>
      <c r="Y7" s="200">
        <v>0</v>
      </c>
      <c r="Z7" s="200">
        <v>37.58</v>
      </c>
      <c r="AA7" s="200">
        <v>26.77</v>
      </c>
      <c r="AB7" s="200">
        <v>0</v>
      </c>
      <c r="AC7" s="200">
        <v>12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40.06</v>
      </c>
      <c r="AJ7" s="200">
        <v>0</v>
      </c>
      <c r="AK7" s="200">
        <v>64.17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9.68</v>
      </c>
      <c r="K8" s="200">
        <v>9.11</v>
      </c>
      <c r="L8" s="200">
        <v>559.76</v>
      </c>
      <c r="M8" s="200">
        <v>27.32</v>
      </c>
      <c r="N8" s="200">
        <v>35.07</v>
      </c>
      <c r="O8" s="200">
        <v>0</v>
      </c>
      <c r="P8" s="200">
        <v>36.74</v>
      </c>
      <c r="Q8" s="200">
        <v>3.24</v>
      </c>
      <c r="R8" s="200">
        <v>12.59</v>
      </c>
      <c r="S8" s="200">
        <v>7.84</v>
      </c>
      <c r="T8" s="200">
        <v>0</v>
      </c>
      <c r="U8" s="200">
        <v>62.16</v>
      </c>
      <c r="V8" s="200">
        <v>4.2300000000000004</v>
      </c>
      <c r="W8" s="200">
        <v>10.33</v>
      </c>
      <c r="X8" s="200">
        <v>29.19</v>
      </c>
      <c r="Y8" s="200">
        <v>0</v>
      </c>
      <c r="Z8" s="200">
        <v>37.58</v>
      </c>
      <c r="AA8" s="200">
        <v>26.77</v>
      </c>
      <c r="AB8" s="200">
        <v>0</v>
      </c>
      <c r="AC8" s="200">
        <v>12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40.06</v>
      </c>
      <c r="AJ8" s="200">
        <v>0</v>
      </c>
      <c r="AK8" s="200">
        <v>64.17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9.68</v>
      </c>
      <c r="K9" s="200">
        <v>9.11</v>
      </c>
      <c r="L9" s="200">
        <v>559.76</v>
      </c>
      <c r="M9" s="200">
        <v>27.32</v>
      </c>
      <c r="N9" s="200">
        <v>35.07</v>
      </c>
      <c r="O9" s="200">
        <v>0</v>
      </c>
      <c r="P9" s="200">
        <v>36.74</v>
      </c>
      <c r="Q9" s="200">
        <v>3.24</v>
      </c>
      <c r="R9" s="200">
        <v>12.59</v>
      </c>
      <c r="S9" s="200">
        <v>7.84</v>
      </c>
      <c r="T9" s="200">
        <v>0</v>
      </c>
      <c r="U9" s="200">
        <v>62.16</v>
      </c>
      <c r="V9" s="200">
        <v>4.2300000000000004</v>
      </c>
      <c r="W9" s="200">
        <v>10.33</v>
      </c>
      <c r="X9" s="200">
        <v>40.479999999999997</v>
      </c>
      <c r="Y9" s="200">
        <v>0</v>
      </c>
      <c r="Z9" s="200">
        <v>37.58</v>
      </c>
      <c r="AA9" s="200">
        <v>26.77</v>
      </c>
      <c r="AB9" s="200">
        <v>0</v>
      </c>
      <c r="AC9" s="200">
        <v>12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40.06</v>
      </c>
      <c r="AJ9" s="200">
        <v>0</v>
      </c>
      <c r="AK9" s="200">
        <v>64.17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9.68</v>
      </c>
      <c r="K10" s="200">
        <v>9.11</v>
      </c>
      <c r="L10" s="200">
        <v>559.76</v>
      </c>
      <c r="M10" s="200">
        <v>27.32</v>
      </c>
      <c r="N10" s="200">
        <v>35.07</v>
      </c>
      <c r="O10" s="200">
        <v>0</v>
      </c>
      <c r="P10" s="200">
        <v>36.74</v>
      </c>
      <c r="Q10" s="200">
        <v>3.24</v>
      </c>
      <c r="R10" s="200">
        <v>12.59</v>
      </c>
      <c r="S10" s="200">
        <v>7.84</v>
      </c>
      <c r="T10" s="200">
        <v>0</v>
      </c>
      <c r="U10" s="200">
        <v>62.16</v>
      </c>
      <c r="V10" s="200">
        <v>4.2300000000000004</v>
      </c>
      <c r="W10" s="200">
        <v>10.33</v>
      </c>
      <c r="X10" s="200">
        <v>40.479999999999997</v>
      </c>
      <c r="Y10" s="200">
        <v>0</v>
      </c>
      <c r="Z10" s="200">
        <v>37.58</v>
      </c>
      <c r="AA10" s="200">
        <v>26.77</v>
      </c>
      <c r="AB10" s="200">
        <v>0</v>
      </c>
      <c r="AC10" s="200">
        <v>12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40.06</v>
      </c>
      <c r="AJ10" s="200">
        <v>0</v>
      </c>
      <c r="AK10" s="200">
        <v>64.17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9.68</v>
      </c>
      <c r="K11" s="200">
        <v>9.11</v>
      </c>
      <c r="L11" s="200">
        <v>559.76</v>
      </c>
      <c r="M11" s="200">
        <v>27.32</v>
      </c>
      <c r="N11" s="200">
        <v>35.07</v>
      </c>
      <c r="O11" s="200">
        <v>0</v>
      </c>
      <c r="P11" s="200">
        <v>36.96</v>
      </c>
      <c r="Q11" s="200">
        <v>3.24</v>
      </c>
      <c r="R11" s="200">
        <v>12.59</v>
      </c>
      <c r="S11" s="200">
        <v>7.84</v>
      </c>
      <c r="T11" s="200">
        <v>0</v>
      </c>
      <c r="U11" s="200">
        <v>62.16</v>
      </c>
      <c r="V11" s="200">
        <v>4.2300000000000004</v>
      </c>
      <c r="W11" s="200">
        <v>10.33</v>
      </c>
      <c r="X11" s="200">
        <v>42.04</v>
      </c>
      <c r="Y11" s="200">
        <v>0</v>
      </c>
      <c r="Z11" s="200">
        <v>37.89</v>
      </c>
      <c r="AA11" s="200">
        <v>26.77</v>
      </c>
      <c r="AB11" s="200">
        <v>0</v>
      </c>
      <c r="AC11" s="200">
        <v>12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40.06</v>
      </c>
      <c r="AJ11" s="200">
        <v>0</v>
      </c>
      <c r="AK11" s="200">
        <v>65.260000000000005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9.68</v>
      </c>
      <c r="K12" s="200">
        <v>9.11</v>
      </c>
      <c r="L12" s="200">
        <v>532.17999999999995</v>
      </c>
      <c r="M12" s="200">
        <v>27.32</v>
      </c>
      <c r="N12" s="200">
        <v>35.07</v>
      </c>
      <c r="O12" s="200">
        <v>0</v>
      </c>
      <c r="P12" s="200">
        <v>36.96</v>
      </c>
      <c r="Q12" s="200">
        <v>3.24</v>
      </c>
      <c r="R12" s="200">
        <v>12.59</v>
      </c>
      <c r="S12" s="200">
        <v>7.84</v>
      </c>
      <c r="T12" s="200">
        <v>0</v>
      </c>
      <c r="U12" s="200">
        <v>62.16</v>
      </c>
      <c r="V12" s="200">
        <v>4.2300000000000004</v>
      </c>
      <c r="W12" s="200">
        <v>10.33</v>
      </c>
      <c r="X12" s="200">
        <v>42.04</v>
      </c>
      <c r="Y12" s="200">
        <v>0</v>
      </c>
      <c r="Z12" s="200">
        <v>37.89</v>
      </c>
      <c r="AA12" s="200">
        <v>26.77</v>
      </c>
      <c r="AB12" s="200">
        <v>0</v>
      </c>
      <c r="AC12" s="200">
        <v>12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40.06</v>
      </c>
      <c r="AJ12" s="200">
        <v>0</v>
      </c>
      <c r="AK12" s="200">
        <v>65.260000000000005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9.68</v>
      </c>
      <c r="K13" s="200">
        <v>9.11</v>
      </c>
      <c r="L13" s="200">
        <v>541.85</v>
      </c>
      <c r="M13" s="200">
        <v>27.32</v>
      </c>
      <c r="N13" s="200">
        <v>35.07</v>
      </c>
      <c r="O13" s="200">
        <v>0</v>
      </c>
      <c r="P13" s="200">
        <v>36.96</v>
      </c>
      <c r="Q13" s="200">
        <v>3.24</v>
      </c>
      <c r="R13" s="200">
        <v>12.59</v>
      </c>
      <c r="S13" s="200">
        <v>7.84</v>
      </c>
      <c r="T13" s="200">
        <v>0</v>
      </c>
      <c r="U13" s="200">
        <v>62.16</v>
      </c>
      <c r="V13" s="200">
        <v>4.2300000000000004</v>
      </c>
      <c r="W13" s="200">
        <v>10.33</v>
      </c>
      <c r="X13" s="200">
        <v>42.04</v>
      </c>
      <c r="Y13" s="200">
        <v>0</v>
      </c>
      <c r="Z13" s="200">
        <v>37.89</v>
      </c>
      <c r="AA13" s="200">
        <v>26.77</v>
      </c>
      <c r="AB13" s="200">
        <v>0</v>
      </c>
      <c r="AC13" s="200">
        <v>12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40.06</v>
      </c>
      <c r="AJ13" s="200">
        <v>0</v>
      </c>
      <c r="AK13" s="200">
        <v>65.260000000000005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9.68</v>
      </c>
      <c r="K14" s="200">
        <v>9.11</v>
      </c>
      <c r="L14" s="200">
        <v>532.17999999999995</v>
      </c>
      <c r="M14" s="200">
        <v>27.32</v>
      </c>
      <c r="N14" s="200">
        <v>35.07</v>
      </c>
      <c r="O14" s="200">
        <v>0</v>
      </c>
      <c r="P14" s="200">
        <v>36.96</v>
      </c>
      <c r="Q14" s="200">
        <v>3.24</v>
      </c>
      <c r="R14" s="200">
        <v>12.59</v>
      </c>
      <c r="S14" s="200">
        <v>7.84</v>
      </c>
      <c r="T14" s="200">
        <v>0</v>
      </c>
      <c r="U14" s="200">
        <v>62.16</v>
      </c>
      <c r="V14" s="200">
        <v>4.2300000000000004</v>
      </c>
      <c r="W14" s="200">
        <v>10.33</v>
      </c>
      <c r="X14" s="200">
        <v>42.04</v>
      </c>
      <c r="Y14" s="200">
        <v>0</v>
      </c>
      <c r="Z14" s="200">
        <v>37.89</v>
      </c>
      <c r="AA14" s="200">
        <v>26.77</v>
      </c>
      <c r="AB14" s="200">
        <v>0</v>
      </c>
      <c r="AC14" s="200">
        <v>12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40.06</v>
      </c>
      <c r="AJ14" s="200">
        <v>0</v>
      </c>
      <c r="AK14" s="200">
        <v>65.260000000000005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9.68</v>
      </c>
      <c r="K15" s="200">
        <v>9.11</v>
      </c>
      <c r="L15" s="200">
        <v>469.28</v>
      </c>
      <c r="M15" s="200">
        <v>27.32</v>
      </c>
      <c r="N15" s="200">
        <v>35.07</v>
      </c>
      <c r="O15" s="200">
        <v>0</v>
      </c>
      <c r="P15" s="200">
        <v>36.96</v>
      </c>
      <c r="Q15" s="200">
        <v>3.24</v>
      </c>
      <c r="R15" s="200">
        <v>12.59</v>
      </c>
      <c r="S15" s="200">
        <v>7.84</v>
      </c>
      <c r="T15" s="200">
        <v>0</v>
      </c>
      <c r="U15" s="200">
        <v>62.16</v>
      </c>
      <c r="V15" s="200">
        <v>4.2300000000000004</v>
      </c>
      <c r="W15" s="200">
        <v>10.33</v>
      </c>
      <c r="X15" s="200">
        <v>42.46</v>
      </c>
      <c r="Y15" s="200">
        <v>0</v>
      </c>
      <c r="Z15" s="200">
        <v>37.89</v>
      </c>
      <c r="AA15" s="200">
        <v>26.77</v>
      </c>
      <c r="AB15" s="200">
        <v>0</v>
      </c>
      <c r="AC15" s="200">
        <v>12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40.06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9.68</v>
      </c>
      <c r="K16" s="200">
        <v>9.11</v>
      </c>
      <c r="L16" s="200">
        <v>478.96</v>
      </c>
      <c r="M16" s="200">
        <v>27.32</v>
      </c>
      <c r="N16" s="200">
        <v>35.07</v>
      </c>
      <c r="O16" s="200">
        <v>0</v>
      </c>
      <c r="P16" s="200">
        <v>36.96</v>
      </c>
      <c r="Q16" s="200">
        <v>3.24</v>
      </c>
      <c r="R16" s="200">
        <v>12.59</v>
      </c>
      <c r="S16" s="200">
        <v>7.84</v>
      </c>
      <c r="T16" s="200">
        <v>0</v>
      </c>
      <c r="U16" s="200">
        <v>62.16</v>
      </c>
      <c r="V16" s="200">
        <v>4.2300000000000004</v>
      </c>
      <c r="W16" s="200">
        <v>10.33</v>
      </c>
      <c r="X16" s="200">
        <v>42.46</v>
      </c>
      <c r="Y16" s="200">
        <v>0</v>
      </c>
      <c r="Z16" s="200">
        <v>37.89</v>
      </c>
      <c r="AA16" s="200">
        <v>26.77</v>
      </c>
      <c r="AB16" s="200">
        <v>0</v>
      </c>
      <c r="AC16" s="200">
        <v>12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40.06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9.68</v>
      </c>
      <c r="K17" s="200">
        <v>9.11</v>
      </c>
      <c r="L17" s="200">
        <v>435.42</v>
      </c>
      <c r="M17" s="200">
        <v>27.32</v>
      </c>
      <c r="N17" s="200">
        <v>35.07</v>
      </c>
      <c r="O17" s="200">
        <v>0</v>
      </c>
      <c r="P17" s="200">
        <v>36.96</v>
      </c>
      <c r="Q17" s="200">
        <v>3.24</v>
      </c>
      <c r="R17" s="200">
        <v>12.59</v>
      </c>
      <c r="S17" s="200">
        <v>7.84</v>
      </c>
      <c r="T17" s="200">
        <v>0</v>
      </c>
      <c r="U17" s="200">
        <v>62.16</v>
      </c>
      <c r="V17" s="200">
        <v>4.2300000000000004</v>
      </c>
      <c r="W17" s="200">
        <v>10.33</v>
      </c>
      <c r="X17" s="200">
        <v>42.46</v>
      </c>
      <c r="Y17" s="200">
        <v>0</v>
      </c>
      <c r="Z17" s="200">
        <v>37.21</v>
      </c>
      <c r="AA17" s="200">
        <v>26.77</v>
      </c>
      <c r="AB17" s="200">
        <v>0</v>
      </c>
      <c r="AC17" s="200">
        <v>12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40.06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9.68</v>
      </c>
      <c r="K18" s="200">
        <v>9.11</v>
      </c>
      <c r="L18" s="200">
        <v>440.25</v>
      </c>
      <c r="M18" s="200">
        <v>27.32</v>
      </c>
      <c r="N18" s="200">
        <v>35.07</v>
      </c>
      <c r="O18" s="200">
        <v>0</v>
      </c>
      <c r="P18" s="200">
        <v>36.96</v>
      </c>
      <c r="Q18" s="200">
        <v>3.24</v>
      </c>
      <c r="R18" s="200">
        <v>12.59</v>
      </c>
      <c r="S18" s="200">
        <v>7.84</v>
      </c>
      <c r="T18" s="200">
        <v>0</v>
      </c>
      <c r="U18" s="200">
        <v>62.16</v>
      </c>
      <c r="V18" s="200">
        <v>4.2300000000000004</v>
      </c>
      <c r="W18" s="200">
        <v>10.33</v>
      </c>
      <c r="X18" s="200">
        <v>42.46</v>
      </c>
      <c r="Y18" s="200">
        <v>0</v>
      </c>
      <c r="Z18" s="200">
        <v>37.21</v>
      </c>
      <c r="AA18" s="200">
        <v>26.77</v>
      </c>
      <c r="AB18" s="200">
        <v>0</v>
      </c>
      <c r="AC18" s="200">
        <v>12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40.06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9.68</v>
      </c>
      <c r="K19" s="200">
        <v>9.11</v>
      </c>
      <c r="L19" s="200">
        <v>420.9</v>
      </c>
      <c r="M19" s="200">
        <v>27.32</v>
      </c>
      <c r="N19" s="200">
        <v>35.07</v>
      </c>
      <c r="O19" s="200">
        <v>0</v>
      </c>
      <c r="P19" s="200">
        <v>36.96</v>
      </c>
      <c r="Q19" s="200">
        <v>3.24</v>
      </c>
      <c r="R19" s="200">
        <v>12.59</v>
      </c>
      <c r="S19" s="200">
        <v>7.84</v>
      </c>
      <c r="T19" s="200">
        <v>0</v>
      </c>
      <c r="U19" s="200">
        <v>62.16</v>
      </c>
      <c r="V19" s="200">
        <v>4.2300000000000004</v>
      </c>
      <c r="W19" s="200">
        <v>10.33</v>
      </c>
      <c r="X19" s="200">
        <v>42.46</v>
      </c>
      <c r="Y19" s="200">
        <v>0</v>
      </c>
      <c r="Z19" s="200">
        <v>37.58</v>
      </c>
      <c r="AA19" s="200">
        <v>26.77</v>
      </c>
      <c r="AB19" s="200">
        <v>0</v>
      </c>
      <c r="AC19" s="200">
        <v>12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40.06</v>
      </c>
      <c r="AJ19" s="200">
        <v>0</v>
      </c>
      <c r="AK19" s="200">
        <v>67.430000000000007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9.68</v>
      </c>
      <c r="K20" s="200">
        <v>9.11</v>
      </c>
      <c r="L20" s="200">
        <v>425.74</v>
      </c>
      <c r="M20" s="200">
        <v>27.32</v>
      </c>
      <c r="N20" s="200">
        <v>35.07</v>
      </c>
      <c r="O20" s="200">
        <v>0</v>
      </c>
      <c r="P20" s="200">
        <v>36.96</v>
      </c>
      <c r="Q20" s="200">
        <v>3.24</v>
      </c>
      <c r="R20" s="200">
        <v>12.59</v>
      </c>
      <c r="S20" s="200">
        <v>7.84</v>
      </c>
      <c r="T20" s="200">
        <v>0</v>
      </c>
      <c r="U20" s="200">
        <v>62.16</v>
      </c>
      <c r="V20" s="200">
        <v>4.2300000000000004</v>
      </c>
      <c r="W20" s="200">
        <v>10.33</v>
      </c>
      <c r="X20" s="200">
        <v>42.46</v>
      </c>
      <c r="Y20" s="200">
        <v>0</v>
      </c>
      <c r="Z20" s="200">
        <v>37.58</v>
      </c>
      <c r="AA20" s="200">
        <v>26.77</v>
      </c>
      <c r="AB20" s="200">
        <v>0</v>
      </c>
      <c r="AC20" s="200">
        <v>12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40.06</v>
      </c>
      <c r="AJ20" s="200">
        <v>0</v>
      </c>
      <c r="AK20" s="200">
        <v>67.430000000000007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9.68</v>
      </c>
      <c r="K21" s="200">
        <v>9.11</v>
      </c>
      <c r="L21" s="200">
        <v>343.49</v>
      </c>
      <c r="M21" s="200">
        <v>27.32</v>
      </c>
      <c r="N21" s="200">
        <v>35.07</v>
      </c>
      <c r="O21" s="200">
        <v>0</v>
      </c>
      <c r="P21" s="200">
        <v>36.96</v>
      </c>
      <c r="Q21" s="200">
        <v>3.24</v>
      </c>
      <c r="R21" s="200">
        <v>12.59</v>
      </c>
      <c r="S21" s="200">
        <v>7.84</v>
      </c>
      <c r="T21" s="200">
        <v>0</v>
      </c>
      <c r="U21" s="200">
        <v>62.16</v>
      </c>
      <c r="V21" s="200">
        <v>4.2300000000000004</v>
      </c>
      <c r="W21" s="200">
        <v>10.33</v>
      </c>
      <c r="X21" s="200">
        <v>43.79</v>
      </c>
      <c r="Y21" s="200">
        <v>0</v>
      </c>
      <c r="Z21" s="200">
        <v>37.58</v>
      </c>
      <c r="AA21" s="200">
        <v>26.77</v>
      </c>
      <c r="AB21" s="200">
        <v>0</v>
      </c>
      <c r="AC21" s="200">
        <v>12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40.06</v>
      </c>
      <c r="AJ21" s="200">
        <v>0</v>
      </c>
      <c r="AK21" s="200">
        <v>67.430000000000007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9.68</v>
      </c>
      <c r="K22" s="200">
        <v>9.11</v>
      </c>
      <c r="L22" s="200">
        <v>309.63</v>
      </c>
      <c r="M22" s="200">
        <v>27.32</v>
      </c>
      <c r="N22" s="200">
        <v>35.07</v>
      </c>
      <c r="O22" s="200">
        <v>0</v>
      </c>
      <c r="P22" s="200">
        <v>36.96</v>
      </c>
      <c r="Q22" s="200">
        <v>3.24</v>
      </c>
      <c r="R22" s="200">
        <v>12.59</v>
      </c>
      <c r="S22" s="200">
        <v>7.84</v>
      </c>
      <c r="T22" s="200">
        <v>0</v>
      </c>
      <c r="U22" s="200">
        <v>62.16</v>
      </c>
      <c r="V22" s="200">
        <v>4.2300000000000004</v>
      </c>
      <c r="W22" s="200">
        <v>10.33</v>
      </c>
      <c r="X22" s="200">
        <v>43.79</v>
      </c>
      <c r="Y22" s="200">
        <v>0</v>
      </c>
      <c r="Z22" s="200">
        <v>37.58</v>
      </c>
      <c r="AA22" s="200">
        <v>26.77</v>
      </c>
      <c r="AB22" s="200">
        <v>0</v>
      </c>
      <c r="AC22" s="200">
        <v>12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40.06</v>
      </c>
      <c r="AJ22" s="200">
        <v>0</v>
      </c>
      <c r="AK22" s="200">
        <v>67.430000000000007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9.68</v>
      </c>
      <c r="K23" s="200">
        <v>4.84</v>
      </c>
      <c r="L23" s="200">
        <v>309.63</v>
      </c>
      <c r="M23" s="200">
        <v>27.32</v>
      </c>
      <c r="N23" s="200">
        <v>35.07</v>
      </c>
      <c r="O23" s="200">
        <v>0</v>
      </c>
      <c r="P23" s="200">
        <v>36.96</v>
      </c>
      <c r="Q23" s="200">
        <v>3.24</v>
      </c>
      <c r="R23" s="200">
        <v>12.59</v>
      </c>
      <c r="S23" s="200">
        <v>7.84</v>
      </c>
      <c r="T23" s="200">
        <v>0</v>
      </c>
      <c r="U23" s="200">
        <v>62.16</v>
      </c>
      <c r="V23" s="200">
        <v>4.2300000000000004</v>
      </c>
      <c r="W23" s="200">
        <v>10.33</v>
      </c>
      <c r="X23" s="200">
        <v>43.79</v>
      </c>
      <c r="Y23" s="200">
        <v>0</v>
      </c>
      <c r="Z23" s="200">
        <v>37.58</v>
      </c>
      <c r="AA23" s="200">
        <v>26.77</v>
      </c>
      <c r="AB23" s="200">
        <v>0</v>
      </c>
      <c r="AC23" s="200">
        <v>12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40.06</v>
      </c>
      <c r="AJ23" s="200">
        <v>0</v>
      </c>
      <c r="AK23" s="200">
        <v>50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9.68</v>
      </c>
      <c r="K24" s="200">
        <v>4.84</v>
      </c>
      <c r="L24" s="200">
        <v>309.63</v>
      </c>
      <c r="M24" s="200">
        <v>27.32</v>
      </c>
      <c r="N24" s="200">
        <v>35.07</v>
      </c>
      <c r="O24" s="200">
        <v>0</v>
      </c>
      <c r="P24" s="200">
        <v>36.96</v>
      </c>
      <c r="Q24" s="200">
        <v>3.24</v>
      </c>
      <c r="R24" s="200">
        <v>12.59</v>
      </c>
      <c r="S24" s="200">
        <v>7.84</v>
      </c>
      <c r="T24" s="200">
        <v>0</v>
      </c>
      <c r="U24" s="200">
        <v>62.16</v>
      </c>
      <c r="V24" s="200">
        <v>4.2300000000000004</v>
      </c>
      <c r="W24" s="200">
        <v>10.33</v>
      </c>
      <c r="X24" s="200">
        <v>43.79</v>
      </c>
      <c r="Y24" s="200">
        <v>0</v>
      </c>
      <c r="Z24" s="200">
        <v>37.58</v>
      </c>
      <c r="AA24" s="200">
        <v>26.77</v>
      </c>
      <c r="AB24" s="200">
        <v>0</v>
      </c>
      <c r="AC24" s="200">
        <v>12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40.06</v>
      </c>
      <c r="AJ24" s="200">
        <v>0</v>
      </c>
      <c r="AK24" s="200">
        <v>50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9.68</v>
      </c>
      <c r="K25" s="200">
        <v>4.84</v>
      </c>
      <c r="L25" s="200">
        <v>309.63</v>
      </c>
      <c r="M25" s="200">
        <v>27.32</v>
      </c>
      <c r="N25" s="200">
        <v>35.07</v>
      </c>
      <c r="O25" s="200">
        <v>0</v>
      </c>
      <c r="P25" s="200">
        <v>36.96</v>
      </c>
      <c r="Q25" s="200">
        <v>3.24</v>
      </c>
      <c r="R25" s="200">
        <v>12.59</v>
      </c>
      <c r="S25" s="200">
        <v>7.84</v>
      </c>
      <c r="T25" s="200">
        <v>0</v>
      </c>
      <c r="U25" s="200">
        <v>62.16</v>
      </c>
      <c r="V25" s="200">
        <v>4.2300000000000004</v>
      </c>
      <c r="W25" s="200">
        <v>10.33</v>
      </c>
      <c r="X25" s="200">
        <v>43.79</v>
      </c>
      <c r="Y25" s="200">
        <v>0</v>
      </c>
      <c r="Z25" s="200">
        <v>37.58</v>
      </c>
      <c r="AA25" s="200">
        <v>26.77</v>
      </c>
      <c r="AB25" s="200">
        <v>0</v>
      </c>
      <c r="AC25" s="200">
        <v>12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40.06</v>
      </c>
      <c r="AJ25" s="200">
        <v>0</v>
      </c>
      <c r="AK25" s="200">
        <v>50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9.68</v>
      </c>
      <c r="K26" s="200">
        <v>4.84</v>
      </c>
      <c r="L26" s="200">
        <v>309.63</v>
      </c>
      <c r="M26" s="200">
        <v>27.32</v>
      </c>
      <c r="N26" s="200">
        <v>35.07</v>
      </c>
      <c r="O26" s="200">
        <v>0</v>
      </c>
      <c r="P26" s="200">
        <v>36.96</v>
      </c>
      <c r="Q26" s="200">
        <v>3.24</v>
      </c>
      <c r="R26" s="200">
        <v>12.59</v>
      </c>
      <c r="S26" s="200">
        <v>7.84</v>
      </c>
      <c r="T26" s="200">
        <v>0</v>
      </c>
      <c r="U26" s="200">
        <v>62.16</v>
      </c>
      <c r="V26" s="200">
        <v>4.2300000000000004</v>
      </c>
      <c r="W26" s="200">
        <v>10.33</v>
      </c>
      <c r="X26" s="200">
        <v>43.79</v>
      </c>
      <c r="Y26" s="200">
        <v>0</v>
      </c>
      <c r="Z26" s="200">
        <v>37.58</v>
      </c>
      <c r="AA26" s="200">
        <v>26.77</v>
      </c>
      <c r="AB26" s="200">
        <v>0</v>
      </c>
      <c r="AC26" s="200">
        <v>12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40.06</v>
      </c>
      <c r="AJ26" s="200">
        <v>0</v>
      </c>
      <c r="AK26" s="200">
        <v>50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9.68</v>
      </c>
      <c r="K27" s="200">
        <v>4.84</v>
      </c>
      <c r="L27" s="200">
        <v>309.63</v>
      </c>
      <c r="M27" s="200">
        <v>27.32</v>
      </c>
      <c r="N27" s="200">
        <v>35.07</v>
      </c>
      <c r="O27" s="200">
        <v>0</v>
      </c>
      <c r="P27" s="200">
        <v>36.96</v>
      </c>
      <c r="Q27" s="200">
        <v>3.24</v>
      </c>
      <c r="R27" s="200">
        <v>12.59</v>
      </c>
      <c r="S27" s="200">
        <v>7.84</v>
      </c>
      <c r="T27" s="200">
        <v>0</v>
      </c>
      <c r="U27" s="200">
        <v>62.16</v>
      </c>
      <c r="V27" s="200">
        <v>4.2300000000000004</v>
      </c>
      <c r="W27" s="200">
        <v>10.33</v>
      </c>
      <c r="X27" s="200">
        <v>43.79</v>
      </c>
      <c r="Y27" s="200">
        <v>0</v>
      </c>
      <c r="Z27" s="200">
        <v>37.58</v>
      </c>
      <c r="AA27" s="200">
        <v>26.77</v>
      </c>
      <c r="AB27" s="200">
        <v>0</v>
      </c>
      <c r="AC27" s="200">
        <v>12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40.06</v>
      </c>
      <c r="AJ27" s="200">
        <v>0</v>
      </c>
      <c r="AK27" s="200">
        <v>50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4.1900000000000004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9.68</v>
      </c>
      <c r="K28" s="200">
        <v>4.84</v>
      </c>
      <c r="L28" s="200">
        <v>309.63</v>
      </c>
      <c r="M28" s="200">
        <v>27.32</v>
      </c>
      <c r="N28" s="200">
        <v>35.07</v>
      </c>
      <c r="O28" s="200">
        <v>0</v>
      </c>
      <c r="P28" s="200">
        <v>36.96</v>
      </c>
      <c r="Q28" s="200">
        <v>3.24</v>
      </c>
      <c r="R28" s="200">
        <v>12.59</v>
      </c>
      <c r="S28" s="200">
        <v>7.84</v>
      </c>
      <c r="T28" s="200">
        <v>0</v>
      </c>
      <c r="U28" s="200">
        <v>62.16</v>
      </c>
      <c r="V28" s="200">
        <v>4.2300000000000004</v>
      </c>
      <c r="W28" s="200">
        <v>10.33</v>
      </c>
      <c r="X28" s="200">
        <v>43.79</v>
      </c>
      <c r="Y28" s="200">
        <v>0</v>
      </c>
      <c r="Z28" s="200">
        <v>37.58</v>
      </c>
      <c r="AA28" s="200">
        <v>26.77</v>
      </c>
      <c r="AB28" s="200">
        <v>0</v>
      </c>
      <c r="AC28" s="200">
        <v>12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40.06</v>
      </c>
      <c r="AJ28" s="200">
        <v>0</v>
      </c>
      <c r="AK28" s="200">
        <v>50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6.69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9.68</v>
      </c>
      <c r="K29" s="200">
        <v>4.84</v>
      </c>
      <c r="L29" s="200">
        <v>309.63</v>
      </c>
      <c r="M29" s="200">
        <v>27.32</v>
      </c>
      <c r="N29" s="200">
        <v>35.07</v>
      </c>
      <c r="O29" s="200">
        <v>0</v>
      </c>
      <c r="P29" s="200">
        <v>36.96</v>
      </c>
      <c r="Q29" s="200">
        <v>3.24</v>
      </c>
      <c r="R29" s="200">
        <v>12.59</v>
      </c>
      <c r="S29" s="200">
        <v>7.84</v>
      </c>
      <c r="T29" s="200">
        <v>0</v>
      </c>
      <c r="U29" s="200">
        <v>62.16</v>
      </c>
      <c r="V29" s="200">
        <v>4.2300000000000004</v>
      </c>
      <c r="W29" s="200">
        <v>10.33</v>
      </c>
      <c r="X29" s="200">
        <v>43.79</v>
      </c>
      <c r="Y29" s="200">
        <v>0</v>
      </c>
      <c r="Z29" s="200">
        <v>37.58</v>
      </c>
      <c r="AA29" s="200">
        <v>26.77</v>
      </c>
      <c r="AB29" s="200">
        <v>0</v>
      </c>
      <c r="AC29" s="200">
        <v>12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40.06</v>
      </c>
      <c r="AJ29" s="200">
        <v>0</v>
      </c>
      <c r="AK29" s="200">
        <v>50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9.65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9.68</v>
      </c>
      <c r="K30" s="200">
        <v>4.84</v>
      </c>
      <c r="L30" s="200">
        <v>309.63</v>
      </c>
      <c r="M30" s="200">
        <v>27.32</v>
      </c>
      <c r="N30" s="200">
        <v>35.07</v>
      </c>
      <c r="O30" s="200">
        <v>0</v>
      </c>
      <c r="P30" s="200">
        <v>36.96</v>
      </c>
      <c r="Q30" s="200">
        <v>3.24</v>
      </c>
      <c r="R30" s="200">
        <v>12.59</v>
      </c>
      <c r="S30" s="200">
        <v>7.84</v>
      </c>
      <c r="T30" s="200">
        <v>0</v>
      </c>
      <c r="U30" s="200">
        <v>62.16</v>
      </c>
      <c r="V30" s="200">
        <v>4.2300000000000004</v>
      </c>
      <c r="W30" s="200">
        <v>10.33</v>
      </c>
      <c r="X30" s="200">
        <v>43.79</v>
      </c>
      <c r="Y30" s="200">
        <v>0</v>
      </c>
      <c r="Z30" s="200">
        <v>37.58</v>
      </c>
      <c r="AA30" s="200">
        <v>26.77</v>
      </c>
      <c r="AB30" s="200">
        <v>0</v>
      </c>
      <c r="AC30" s="200">
        <v>12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40.06</v>
      </c>
      <c r="AJ30" s="200">
        <v>0</v>
      </c>
      <c r="AK30" s="200">
        <v>50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12.7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9.68</v>
      </c>
      <c r="K31" s="200">
        <v>4.84</v>
      </c>
      <c r="L31" s="200">
        <v>309.63</v>
      </c>
      <c r="M31" s="200">
        <v>27.32</v>
      </c>
      <c r="N31" s="200">
        <v>35.07</v>
      </c>
      <c r="O31" s="200">
        <v>0</v>
      </c>
      <c r="P31" s="200">
        <v>36.96</v>
      </c>
      <c r="Q31" s="200">
        <v>3.24</v>
      </c>
      <c r="R31" s="200">
        <v>12.59</v>
      </c>
      <c r="S31" s="200">
        <v>7.84</v>
      </c>
      <c r="T31" s="200">
        <v>0</v>
      </c>
      <c r="U31" s="200">
        <v>62.16</v>
      </c>
      <c r="V31" s="200">
        <v>4.2300000000000004</v>
      </c>
      <c r="W31" s="200">
        <v>10.33</v>
      </c>
      <c r="X31" s="200">
        <v>43.79</v>
      </c>
      <c r="Y31" s="200">
        <v>0</v>
      </c>
      <c r="Z31" s="200">
        <v>37.58</v>
      </c>
      <c r="AA31" s="200">
        <v>26.77</v>
      </c>
      <c r="AB31" s="200">
        <v>0</v>
      </c>
      <c r="AC31" s="200">
        <v>12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40.06</v>
      </c>
      <c r="AJ31" s="200">
        <v>0</v>
      </c>
      <c r="AK31" s="200">
        <v>50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15.86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9.68</v>
      </c>
      <c r="K32" s="200">
        <v>4.9800000000000004</v>
      </c>
      <c r="L32" s="200">
        <v>309.63</v>
      </c>
      <c r="M32" s="200">
        <v>27.32</v>
      </c>
      <c r="N32" s="200">
        <v>35.07</v>
      </c>
      <c r="O32" s="200">
        <v>0</v>
      </c>
      <c r="P32" s="200">
        <v>36.96</v>
      </c>
      <c r="Q32" s="200">
        <v>3.24</v>
      </c>
      <c r="R32" s="200">
        <v>12.59</v>
      </c>
      <c r="S32" s="200">
        <v>7.84</v>
      </c>
      <c r="T32" s="200">
        <v>0</v>
      </c>
      <c r="U32" s="200">
        <v>62.16</v>
      </c>
      <c r="V32" s="200">
        <v>4.2300000000000004</v>
      </c>
      <c r="W32" s="200">
        <v>10.33</v>
      </c>
      <c r="X32" s="200">
        <v>43.79</v>
      </c>
      <c r="Y32" s="200">
        <v>0</v>
      </c>
      <c r="Z32" s="200">
        <v>37.58</v>
      </c>
      <c r="AA32" s="200">
        <v>26.77</v>
      </c>
      <c r="AB32" s="200">
        <v>0</v>
      </c>
      <c r="AC32" s="200">
        <v>12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40.06</v>
      </c>
      <c r="AJ32" s="200">
        <v>0</v>
      </c>
      <c r="AK32" s="200">
        <v>50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17.7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9.68</v>
      </c>
      <c r="K33" s="200">
        <v>4.9800000000000004</v>
      </c>
      <c r="L33" s="200">
        <v>309.63</v>
      </c>
      <c r="M33" s="200">
        <v>27.32</v>
      </c>
      <c r="N33" s="200">
        <v>35.07</v>
      </c>
      <c r="O33" s="200">
        <v>0</v>
      </c>
      <c r="P33" s="200">
        <v>36.96</v>
      </c>
      <c r="Q33" s="200">
        <v>3.24</v>
      </c>
      <c r="R33" s="200">
        <v>12.18</v>
      </c>
      <c r="S33" s="200">
        <v>7.58</v>
      </c>
      <c r="T33" s="200">
        <v>0</v>
      </c>
      <c r="U33" s="200">
        <v>62.16</v>
      </c>
      <c r="V33" s="200">
        <v>4.09</v>
      </c>
      <c r="W33" s="200">
        <v>10</v>
      </c>
      <c r="X33" s="200">
        <v>42.37</v>
      </c>
      <c r="Y33" s="200">
        <v>0</v>
      </c>
      <c r="Z33" s="200">
        <v>36.71</v>
      </c>
      <c r="AA33" s="200">
        <v>26.16</v>
      </c>
      <c r="AB33" s="200">
        <v>0</v>
      </c>
      <c r="AC33" s="200">
        <v>12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40.06</v>
      </c>
      <c r="AJ33" s="200">
        <v>0</v>
      </c>
      <c r="AK33" s="200">
        <v>50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17.7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9.68</v>
      </c>
      <c r="K34" s="200">
        <v>4.9800000000000004</v>
      </c>
      <c r="L34" s="200">
        <v>309.63</v>
      </c>
      <c r="M34" s="200">
        <v>27.32</v>
      </c>
      <c r="N34" s="200">
        <v>35.07</v>
      </c>
      <c r="O34" s="200">
        <v>0</v>
      </c>
      <c r="P34" s="200">
        <v>36.96</v>
      </c>
      <c r="Q34" s="200">
        <v>3.24</v>
      </c>
      <c r="R34" s="200">
        <v>12.18</v>
      </c>
      <c r="S34" s="200">
        <v>7.58</v>
      </c>
      <c r="T34" s="200">
        <v>0</v>
      </c>
      <c r="U34" s="200">
        <v>62.16</v>
      </c>
      <c r="V34" s="200">
        <v>4.09</v>
      </c>
      <c r="W34" s="200">
        <v>10</v>
      </c>
      <c r="X34" s="200">
        <v>42.37</v>
      </c>
      <c r="Y34" s="200">
        <v>0</v>
      </c>
      <c r="Z34" s="200">
        <v>36.71</v>
      </c>
      <c r="AA34" s="200">
        <v>26.16</v>
      </c>
      <c r="AB34" s="200">
        <v>0</v>
      </c>
      <c r="AC34" s="200">
        <v>12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40.06</v>
      </c>
      <c r="AJ34" s="200">
        <v>0</v>
      </c>
      <c r="AK34" s="200">
        <v>50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17.7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9.68</v>
      </c>
      <c r="K35" s="200">
        <v>4.97</v>
      </c>
      <c r="L35" s="200">
        <v>309.63</v>
      </c>
      <c r="M35" s="200">
        <v>27.32</v>
      </c>
      <c r="N35" s="200">
        <v>35.07</v>
      </c>
      <c r="O35" s="200">
        <v>0</v>
      </c>
      <c r="P35" s="200">
        <v>36.96</v>
      </c>
      <c r="Q35" s="200">
        <v>3.24</v>
      </c>
      <c r="R35" s="200">
        <v>5.81</v>
      </c>
      <c r="S35" s="200">
        <v>3.87</v>
      </c>
      <c r="T35" s="200">
        <v>0</v>
      </c>
      <c r="U35" s="200">
        <v>62.16</v>
      </c>
      <c r="V35" s="200">
        <v>0</v>
      </c>
      <c r="W35" s="200">
        <v>4.84</v>
      </c>
      <c r="X35" s="200">
        <v>14.51</v>
      </c>
      <c r="Y35" s="200">
        <v>0</v>
      </c>
      <c r="Z35" s="200">
        <v>36.71</v>
      </c>
      <c r="AA35" s="200">
        <v>26.77</v>
      </c>
      <c r="AB35" s="200">
        <v>0</v>
      </c>
      <c r="AC35" s="200">
        <v>12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40.06</v>
      </c>
      <c r="AJ35" s="200">
        <v>0</v>
      </c>
      <c r="AK35" s="200">
        <v>50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9.68</v>
      </c>
      <c r="K36" s="200">
        <v>4.97</v>
      </c>
      <c r="L36" s="200">
        <v>309.63</v>
      </c>
      <c r="M36" s="200">
        <v>27.32</v>
      </c>
      <c r="N36" s="200">
        <v>35.07</v>
      </c>
      <c r="O36" s="200">
        <v>0</v>
      </c>
      <c r="P36" s="200">
        <v>36.96</v>
      </c>
      <c r="Q36" s="200">
        <v>3.24</v>
      </c>
      <c r="R36" s="200">
        <v>5.81</v>
      </c>
      <c r="S36" s="200">
        <v>3.87</v>
      </c>
      <c r="T36" s="200">
        <v>0</v>
      </c>
      <c r="U36" s="200">
        <v>62.16</v>
      </c>
      <c r="V36" s="200">
        <v>0</v>
      </c>
      <c r="W36" s="200">
        <v>4.84</v>
      </c>
      <c r="X36" s="200">
        <v>14.51</v>
      </c>
      <c r="Y36" s="200">
        <v>0</v>
      </c>
      <c r="Z36" s="200">
        <v>36.71</v>
      </c>
      <c r="AA36" s="200">
        <v>26.77</v>
      </c>
      <c r="AB36" s="200">
        <v>0</v>
      </c>
      <c r="AC36" s="200">
        <v>12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40.06</v>
      </c>
      <c r="AJ36" s="200">
        <v>0</v>
      </c>
      <c r="AK36" s="200">
        <v>50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9.68</v>
      </c>
      <c r="K37" s="200">
        <v>4.9800000000000004</v>
      </c>
      <c r="L37" s="200">
        <v>309.63</v>
      </c>
      <c r="M37" s="200">
        <v>27.32</v>
      </c>
      <c r="N37" s="200">
        <v>35.07</v>
      </c>
      <c r="O37" s="200">
        <v>0</v>
      </c>
      <c r="P37" s="200">
        <v>36.96</v>
      </c>
      <c r="Q37" s="200">
        <v>3.24</v>
      </c>
      <c r="R37" s="200">
        <v>5.81</v>
      </c>
      <c r="S37" s="200">
        <v>3.87</v>
      </c>
      <c r="T37" s="200">
        <v>0</v>
      </c>
      <c r="U37" s="200">
        <v>62.16</v>
      </c>
      <c r="V37" s="200">
        <v>0</v>
      </c>
      <c r="W37" s="200">
        <v>4.84</v>
      </c>
      <c r="X37" s="200">
        <v>14.51</v>
      </c>
      <c r="Y37" s="200">
        <v>0</v>
      </c>
      <c r="Z37" s="200">
        <v>9.68</v>
      </c>
      <c r="AA37" s="200">
        <v>7.74</v>
      </c>
      <c r="AB37" s="200">
        <v>0</v>
      </c>
      <c r="AC37" s="200">
        <v>12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40.06</v>
      </c>
      <c r="AJ37" s="200">
        <v>0</v>
      </c>
      <c r="AK37" s="200">
        <v>50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9.68</v>
      </c>
      <c r="K38" s="200">
        <v>4.9800000000000004</v>
      </c>
      <c r="L38" s="200">
        <v>309.63</v>
      </c>
      <c r="M38" s="200">
        <v>27.32</v>
      </c>
      <c r="N38" s="200">
        <v>35.07</v>
      </c>
      <c r="O38" s="200">
        <v>0</v>
      </c>
      <c r="P38" s="200">
        <v>36.96</v>
      </c>
      <c r="Q38" s="200">
        <v>3.24</v>
      </c>
      <c r="R38" s="200">
        <v>5.81</v>
      </c>
      <c r="S38" s="200">
        <v>3.87</v>
      </c>
      <c r="T38" s="200">
        <v>0</v>
      </c>
      <c r="U38" s="200">
        <v>62.16</v>
      </c>
      <c r="V38" s="200">
        <v>0</v>
      </c>
      <c r="W38" s="200">
        <v>4.84</v>
      </c>
      <c r="X38" s="200">
        <v>14.51</v>
      </c>
      <c r="Y38" s="200">
        <v>0</v>
      </c>
      <c r="Z38" s="200">
        <v>9.68</v>
      </c>
      <c r="AA38" s="200">
        <v>7.74</v>
      </c>
      <c r="AB38" s="200">
        <v>0</v>
      </c>
      <c r="AC38" s="200">
        <v>12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40.06</v>
      </c>
      <c r="AJ38" s="200">
        <v>0</v>
      </c>
      <c r="AK38" s="200">
        <v>50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9.68</v>
      </c>
      <c r="K39" s="200">
        <v>4.9800000000000004</v>
      </c>
      <c r="L39" s="200">
        <v>309.63</v>
      </c>
      <c r="M39" s="200">
        <v>27.32</v>
      </c>
      <c r="N39" s="200">
        <v>35.07</v>
      </c>
      <c r="O39" s="200">
        <v>0</v>
      </c>
      <c r="P39" s="200">
        <v>36.96</v>
      </c>
      <c r="Q39" s="200">
        <v>3.24</v>
      </c>
      <c r="R39" s="200">
        <v>5.81</v>
      </c>
      <c r="S39" s="200">
        <v>3.87</v>
      </c>
      <c r="T39" s="200">
        <v>0</v>
      </c>
      <c r="U39" s="200">
        <v>62.16</v>
      </c>
      <c r="V39" s="200">
        <v>0</v>
      </c>
      <c r="W39" s="200">
        <v>4.84</v>
      </c>
      <c r="X39" s="200">
        <v>14.51</v>
      </c>
      <c r="Y39" s="200">
        <v>0</v>
      </c>
      <c r="Z39" s="200">
        <v>9.68</v>
      </c>
      <c r="AA39" s="200">
        <v>7.74</v>
      </c>
      <c r="AB39" s="200">
        <v>0</v>
      </c>
      <c r="AC39" s="200">
        <v>12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40.06</v>
      </c>
      <c r="AJ39" s="200">
        <v>0</v>
      </c>
      <c r="AK39" s="200">
        <v>50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9.68</v>
      </c>
      <c r="K40" s="200">
        <v>4.9800000000000004</v>
      </c>
      <c r="L40" s="200">
        <v>309.63</v>
      </c>
      <c r="M40" s="200">
        <v>27.32</v>
      </c>
      <c r="N40" s="200">
        <v>35.07</v>
      </c>
      <c r="O40" s="200">
        <v>0</v>
      </c>
      <c r="P40" s="200">
        <v>36.96</v>
      </c>
      <c r="Q40" s="200">
        <v>3.24</v>
      </c>
      <c r="R40" s="200">
        <v>5.81</v>
      </c>
      <c r="S40" s="200">
        <v>3.87</v>
      </c>
      <c r="T40" s="200">
        <v>0</v>
      </c>
      <c r="U40" s="200">
        <v>62.16</v>
      </c>
      <c r="V40" s="200">
        <v>0</v>
      </c>
      <c r="W40" s="200">
        <v>4.84</v>
      </c>
      <c r="X40" s="200">
        <v>14.51</v>
      </c>
      <c r="Y40" s="200">
        <v>0</v>
      </c>
      <c r="Z40" s="200">
        <v>9.68</v>
      </c>
      <c r="AA40" s="200">
        <v>7.74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40.06</v>
      </c>
      <c r="AJ40" s="200">
        <v>0</v>
      </c>
      <c r="AK40" s="200">
        <v>50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9.68</v>
      </c>
      <c r="K41" s="200">
        <v>4.9800000000000004</v>
      </c>
      <c r="L41" s="200">
        <v>309.63</v>
      </c>
      <c r="M41" s="200">
        <v>27.32</v>
      </c>
      <c r="N41" s="200">
        <v>35.07</v>
      </c>
      <c r="O41" s="200">
        <v>0</v>
      </c>
      <c r="P41" s="200">
        <v>36.96</v>
      </c>
      <c r="Q41" s="200">
        <v>3.24</v>
      </c>
      <c r="R41" s="200">
        <v>5.81</v>
      </c>
      <c r="S41" s="200">
        <v>3.87</v>
      </c>
      <c r="T41" s="200">
        <v>0</v>
      </c>
      <c r="U41" s="200">
        <v>62.16</v>
      </c>
      <c r="V41" s="200">
        <v>0</v>
      </c>
      <c r="W41" s="200">
        <v>4.84</v>
      </c>
      <c r="X41" s="200">
        <v>14.51</v>
      </c>
      <c r="Y41" s="200">
        <v>0</v>
      </c>
      <c r="Z41" s="200">
        <v>9.68</v>
      </c>
      <c r="AA41" s="200">
        <v>7.74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40.06</v>
      </c>
      <c r="AJ41" s="200">
        <v>0</v>
      </c>
      <c r="AK41" s="200">
        <v>50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9.68</v>
      </c>
      <c r="K42" s="200">
        <v>4.9800000000000004</v>
      </c>
      <c r="L42" s="200">
        <v>309.63</v>
      </c>
      <c r="M42" s="200">
        <v>27.32</v>
      </c>
      <c r="N42" s="200">
        <v>35.07</v>
      </c>
      <c r="O42" s="200">
        <v>0</v>
      </c>
      <c r="P42" s="200">
        <v>36.96</v>
      </c>
      <c r="Q42" s="200">
        <v>3.24</v>
      </c>
      <c r="R42" s="200">
        <v>5.81</v>
      </c>
      <c r="S42" s="200">
        <v>3.87</v>
      </c>
      <c r="T42" s="200">
        <v>0</v>
      </c>
      <c r="U42" s="200">
        <v>62.16</v>
      </c>
      <c r="V42" s="200">
        <v>0</v>
      </c>
      <c r="W42" s="200">
        <v>4.84</v>
      </c>
      <c r="X42" s="200">
        <v>14.51</v>
      </c>
      <c r="Y42" s="200">
        <v>0</v>
      </c>
      <c r="Z42" s="200">
        <v>9.68</v>
      </c>
      <c r="AA42" s="200">
        <v>7.74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40.06</v>
      </c>
      <c r="AJ42" s="200">
        <v>0</v>
      </c>
      <c r="AK42" s="200">
        <v>50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9.68</v>
      </c>
      <c r="K43" s="200">
        <v>4.9800000000000004</v>
      </c>
      <c r="L43" s="200">
        <v>309.63</v>
      </c>
      <c r="M43" s="200">
        <v>27.32</v>
      </c>
      <c r="N43" s="200">
        <v>35.07</v>
      </c>
      <c r="O43" s="200">
        <v>0</v>
      </c>
      <c r="P43" s="200">
        <v>36.96</v>
      </c>
      <c r="Q43" s="200">
        <v>3.24</v>
      </c>
      <c r="R43" s="200">
        <v>5.81</v>
      </c>
      <c r="S43" s="200">
        <v>3.87</v>
      </c>
      <c r="T43" s="200">
        <v>0</v>
      </c>
      <c r="U43" s="200">
        <v>62.16</v>
      </c>
      <c r="V43" s="200">
        <v>0</v>
      </c>
      <c r="W43" s="200">
        <v>4.84</v>
      </c>
      <c r="X43" s="200">
        <v>14.51</v>
      </c>
      <c r="Y43" s="200">
        <v>0</v>
      </c>
      <c r="Z43" s="200">
        <v>9.68</v>
      </c>
      <c r="AA43" s="200">
        <v>7.74</v>
      </c>
      <c r="AB43" s="200">
        <v>0</v>
      </c>
      <c r="AC43" s="200">
        <v>12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40.06</v>
      </c>
      <c r="AJ43" s="200">
        <v>0</v>
      </c>
      <c r="AK43" s="200">
        <v>50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9.68</v>
      </c>
      <c r="K44" s="200">
        <v>4.9800000000000004</v>
      </c>
      <c r="L44" s="200">
        <v>309.63</v>
      </c>
      <c r="M44" s="200">
        <v>27.32</v>
      </c>
      <c r="N44" s="200">
        <v>35.07</v>
      </c>
      <c r="O44" s="200">
        <v>0</v>
      </c>
      <c r="P44" s="200">
        <v>36.96</v>
      </c>
      <c r="Q44" s="200">
        <v>3.24</v>
      </c>
      <c r="R44" s="200">
        <v>5.81</v>
      </c>
      <c r="S44" s="200">
        <v>3.87</v>
      </c>
      <c r="T44" s="200">
        <v>0</v>
      </c>
      <c r="U44" s="200">
        <v>62.16</v>
      </c>
      <c r="V44" s="200">
        <v>0</v>
      </c>
      <c r="W44" s="200">
        <v>4.84</v>
      </c>
      <c r="X44" s="200">
        <v>14.51</v>
      </c>
      <c r="Y44" s="200">
        <v>0</v>
      </c>
      <c r="Z44" s="200">
        <v>9.68</v>
      </c>
      <c r="AA44" s="200">
        <v>7.74</v>
      </c>
      <c r="AB44" s="200">
        <v>0</v>
      </c>
      <c r="AC44" s="200">
        <v>12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40.06</v>
      </c>
      <c r="AJ44" s="200">
        <v>0</v>
      </c>
      <c r="AK44" s="200">
        <v>50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9.68</v>
      </c>
      <c r="K45" s="200">
        <v>4.9800000000000004</v>
      </c>
      <c r="L45" s="200">
        <v>309.63</v>
      </c>
      <c r="M45" s="200">
        <v>27.32</v>
      </c>
      <c r="N45" s="200">
        <v>35.07</v>
      </c>
      <c r="O45" s="200">
        <v>0</v>
      </c>
      <c r="P45" s="200">
        <v>36.96</v>
      </c>
      <c r="Q45" s="200">
        <v>3.24</v>
      </c>
      <c r="R45" s="200">
        <v>5.81</v>
      </c>
      <c r="S45" s="200">
        <v>3.87</v>
      </c>
      <c r="T45" s="200">
        <v>0</v>
      </c>
      <c r="U45" s="200">
        <v>62.16</v>
      </c>
      <c r="V45" s="200">
        <v>0</v>
      </c>
      <c r="W45" s="200">
        <v>4.84</v>
      </c>
      <c r="X45" s="200">
        <v>14.51</v>
      </c>
      <c r="Y45" s="200">
        <v>0</v>
      </c>
      <c r="Z45" s="200">
        <v>9.68</v>
      </c>
      <c r="AA45" s="200">
        <v>7.74</v>
      </c>
      <c r="AB45" s="200">
        <v>0</v>
      </c>
      <c r="AC45" s="200">
        <v>12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40.06</v>
      </c>
      <c r="AJ45" s="200">
        <v>0</v>
      </c>
      <c r="AK45" s="200">
        <v>50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9.68</v>
      </c>
      <c r="K46" s="200">
        <v>4.9800000000000004</v>
      </c>
      <c r="L46" s="200">
        <v>309.63</v>
      </c>
      <c r="M46" s="200">
        <v>27.32</v>
      </c>
      <c r="N46" s="200">
        <v>35.07</v>
      </c>
      <c r="O46" s="200">
        <v>0</v>
      </c>
      <c r="P46" s="200">
        <v>36.96</v>
      </c>
      <c r="Q46" s="200">
        <v>3.24</v>
      </c>
      <c r="R46" s="200">
        <v>5.81</v>
      </c>
      <c r="S46" s="200">
        <v>3.87</v>
      </c>
      <c r="T46" s="200">
        <v>0</v>
      </c>
      <c r="U46" s="200">
        <v>62.16</v>
      </c>
      <c r="V46" s="200">
        <v>0</v>
      </c>
      <c r="W46" s="200">
        <v>4.84</v>
      </c>
      <c r="X46" s="200">
        <v>14.51</v>
      </c>
      <c r="Y46" s="200">
        <v>0</v>
      </c>
      <c r="Z46" s="200">
        <v>9.68</v>
      </c>
      <c r="AA46" s="200">
        <v>7.74</v>
      </c>
      <c r="AB46" s="200">
        <v>0</v>
      </c>
      <c r="AC46" s="200">
        <v>12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40.06</v>
      </c>
      <c r="AJ46" s="200">
        <v>0</v>
      </c>
      <c r="AK46" s="200">
        <v>50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9.68</v>
      </c>
      <c r="K47" s="200">
        <v>4.9800000000000004</v>
      </c>
      <c r="L47" s="200">
        <v>309.63</v>
      </c>
      <c r="M47" s="200">
        <v>27.32</v>
      </c>
      <c r="N47" s="200">
        <v>35.07</v>
      </c>
      <c r="O47" s="200">
        <v>0</v>
      </c>
      <c r="P47" s="200">
        <v>36.96</v>
      </c>
      <c r="Q47" s="200">
        <v>3.24</v>
      </c>
      <c r="R47" s="200">
        <v>12.59</v>
      </c>
      <c r="S47" s="200">
        <v>7.84</v>
      </c>
      <c r="T47" s="200">
        <v>0</v>
      </c>
      <c r="U47" s="200">
        <v>62.16</v>
      </c>
      <c r="V47" s="200">
        <v>4.2300000000000004</v>
      </c>
      <c r="W47" s="200">
        <v>10.29</v>
      </c>
      <c r="X47" s="200">
        <v>43.79</v>
      </c>
      <c r="Y47" s="200">
        <v>0</v>
      </c>
      <c r="Z47" s="200">
        <v>37.58</v>
      </c>
      <c r="AA47" s="200">
        <v>26.77</v>
      </c>
      <c r="AB47" s="200">
        <v>0</v>
      </c>
      <c r="AC47" s="200">
        <v>12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40.06</v>
      </c>
      <c r="AJ47" s="200">
        <v>0</v>
      </c>
      <c r="AK47" s="200">
        <v>50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9.68</v>
      </c>
      <c r="K48" s="200">
        <v>4.9800000000000004</v>
      </c>
      <c r="L48" s="200">
        <v>338.65</v>
      </c>
      <c r="M48" s="200">
        <v>27.32</v>
      </c>
      <c r="N48" s="200">
        <v>35.07</v>
      </c>
      <c r="O48" s="200">
        <v>0</v>
      </c>
      <c r="P48" s="200">
        <v>36.96</v>
      </c>
      <c r="Q48" s="200">
        <v>3.24</v>
      </c>
      <c r="R48" s="200">
        <v>12.59</v>
      </c>
      <c r="S48" s="200">
        <v>7.84</v>
      </c>
      <c r="T48" s="200">
        <v>0</v>
      </c>
      <c r="U48" s="200">
        <v>62.16</v>
      </c>
      <c r="V48" s="200">
        <v>4.2300000000000004</v>
      </c>
      <c r="W48" s="200">
        <v>10.33</v>
      </c>
      <c r="X48" s="200">
        <v>43.79</v>
      </c>
      <c r="Y48" s="200">
        <v>0</v>
      </c>
      <c r="Z48" s="200">
        <v>37.58</v>
      </c>
      <c r="AA48" s="200">
        <v>26.77</v>
      </c>
      <c r="AB48" s="200">
        <v>0</v>
      </c>
      <c r="AC48" s="200">
        <v>12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40.06</v>
      </c>
      <c r="AJ48" s="200">
        <v>0</v>
      </c>
      <c r="AK48" s="200">
        <v>50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9.68</v>
      </c>
      <c r="K49" s="200">
        <v>4.97</v>
      </c>
      <c r="L49" s="200">
        <v>367.68</v>
      </c>
      <c r="M49" s="200">
        <v>27.32</v>
      </c>
      <c r="N49" s="200">
        <v>35.07</v>
      </c>
      <c r="O49" s="200">
        <v>0</v>
      </c>
      <c r="P49" s="200">
        <v>36.96</v>
      </c>
      <c r="Q49" s="200">
        <v>3.24</v>
      </c>
      <c r="R49" s="200">
        <v>12.59</v>
      </c>
      <c r="S49" s="200">
        <v>7.84</v>
      </c>
      <c r="T49" s="200">
        <v>0</v>
      </c>
      <c r="U49" s="200">
        <v>62.16</v>
      </c>
      <c r="V49" s="200">
        <v>4.2300000000000004</v>
      </c>
      <c r="W49" s="200">
        <v>10.33</v>
      </c>
      <c r="X49" s="200">
        <v>43.79</v>
      </c>
      <c r="Y49" s="200">
        <v>0</v>
      </c>
      <c r="Z49" s="200">
        <v>37.58</v>
      </c>
      <c r="AA49" s="200">
        <v>26.77</v>
      </c>
      <c r="AB49" s="200">
        <v>0</v>
      </c>
      <c r="AC49" s="200">
        <v>12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40.06</v>
      </c>
      <c r="AJ49" s="200">
        <v>0</v>
      </c>
      <c r="AK49" s="200">
        <v>50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9.68</v>
      </c>
      <c r="K50" s="200">
        <v>4.97</v>
      </c>
      <c r="L50" s="200">
        <v>406.39</v>
      </c>
      <c r="M50" s="200">
        <v>27.32</v>
      </c>
      <c r="N50" s="200">
        <v>35.07</v>
      </c>
      <c r="O50" s="200">
        <v>0</v>
      </c>
      <c r="P50" s="200">
        <v>36.96</v>
      </c>
      <c r="Q50" s="200">
        <v>3.24</v>
      </c>
      <c r="R50" s="200">
        <v>12.59</v>
      </c>
      <c r="S50" s="200">
        <v>7.84</v>
      </c>
      <c r="T50" s="200">
        <v>0</v>
      </c>
      <c r="U50" s="200">
        <v>62.16</v>
      </c>
      <c r="V50" s="200">
        <v>4.2300000000000004</v>
      </c>
      <c r="W50" s="200">
        <v>10.33</v>
      </c>
      <c r="X50" s="200">
        <v>43.79</v>
      </c>
      <c r="Y50" s="200">
        <v>0</v>
      </c>
      <c r="Z50" s="200">
        <v>37.58</v>
      </c>
      <c r="AA50" s="200">
        <v>26.77</v>
      </c>
      <c r="AB50" s="200">
        <v>0</v>
      </c>
      <c r="AC50" s="200">
        <v>12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40.06</v>
      </c>
      <c r="AJ50" s="200">
        <v>0</v>
      </c>
      <c r="AK50" s="200">
        <v>50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9.68</v>
      </c>
      <c r="K51" s="200">
        <v>4.97</v>
      </c>
      <c r="L51" s="200">
        <v>406.39</v>
      </c>
      <c r="M51" s="200">
        <v>27.32</v>
      </c>
      <c r="N51" s="200">
        <v>35.07</v>
      </c>
      <c r="O51" s="200">
        <v>0</v>
      </c>
      <c r="P51" s="200">
        <v>36.96</v>
      </c>
      <c r="Q51" s="200">
        <v>3.24</v>
      </c>
      <c r="R51" s="200">
        <v>12.59</v>
      </c>
      <c r="S51" s="200">
        <v>7.84</v>
      </c>
      <c r="T51" s="200">
        <v>0</v>
      </c>
      <c r="U51" s="200">
        <v>62.16</v>
      </c>
      <c r="V51" s="200">
        <v>4.2300000000000004</v>
      </c>
      <c r="W51" s="200">
        <v>10.33</v>
      </c>
      <c r="X51" s="200">
        <v>43.79</v>
      </c>
      <c r="Y51" s="200">
        <v>0</v>
      </c>
      <c r="Z51" s="200">
        <v>37.58</v>
      </c>
      <c r="AA51" s="200">
        <v>26.77</v>
      </c>
      <c r="AB51" s="200">
        <v>0</v>
      </c>
      <c r="AC51" s="200">
        <v>12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40.06</v>
      </c>
      <c r="AJ51" s="200">
        <v>0</v>
      </c>
      <c r="AK51" s="200">
        <v>50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9.68</v>
      </c>
      <c r="K52" s="200">
        <v>4.97</v>
      </c>
      <c r="L52" s="200">
        <v>416.06</v>
      </c>
      <c r="M52" s="200">
        <v>27.32</v>
      </c>
      <c r="N52" s="200">
        <v>35.07</v>
      </c>
      <c r="O52" s="200">
        <v>0</v>
      </c>
      <c r="P52" s="200">
        <v>36.96</v>
      </c>
      <c r="Q52" s="200">
        <v>3.24</v>
      </c>
      <c r="R52" s="200">
        <v>12.59</v>
      </c>
      <c r="S52" s="200">
        <v>7.84</v>
      </c>
      <c r="T52" s="200">
        <v>0</v>
      </c>
      <c r="U52" s="200">
        <v>62.16</v>
      </c>
      <c r="V52" s="200">
        <v>4.2300000000000004</v>
      </c>
      <c r="W52" s="200">
        <v>10.33</v>
      </c>
      <c r="X52" s="200">
        <v>43.79</v>
      </c>
      <c r="Y52" s="200">
        <v>0</v>
      </c>
      <c r="Z52" s="200">
        <v>37.58</v>
      </c>
      <c r="AA52" s="200">
        <v>26.77</v>
      </c>
      <c r="AB52" s="200">
        <v>0</v>
      </c>
      <c r="AC52" s="200">
        <v>12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40.06</v>
      </c>
      <c r="AJ52" s="200">
        <v>0</v>
      </c>
      <c r="AK52" s="200">
        <v>50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9.68</v>
      </c>
      <c r="K53" s="200">
        <v>4.97</v>
      </c>
      <c r="L53" s="200">
        <v>435.42</v>
      </c>
      <c r="M53" s="200">
        <v>27.32</v>
      </c>
      <c r="N53" s="200">
        <v>35.07</v>
      </c>
      <c r="O53" s="200">
        <v>0</v>
      </c>
      <c r="P53" s="200">
        <v>36.96</v>
      </c>
      <c r="Q53" s="200">
        <v>3.24</v>
      </c>
      <c r="R53" s="200">
        <v>12.59</v>
      </c>
      <c r="S53" s="200">
        <v>7.84</v>
      </c>
      <c r="T53" s="200">
        <v>0</v>
      </c>
      <c r="U53" s="200">
        <v>62.16</v>
      </c>
      <c r="V53" s="200">
        <v>4.2300000000000004</v>
      </c>
      <c r="W53" s="200">
        <v>10.33</v>
      </c>
      <c r="X53" s="200">
        <v>43.79</v>
      </c>
      <c r="Y53" s="200">
        <v>0</v>
      </c>
      <c r="Z53" s="200">
        <v>37.58</v>
      </c>
      <c r="AA53" s="200">
        <v>26.77</v>
      </c>
      <c r="AB53" s="200">
        <v>0</v>
      </c>
      <c r="AC53" s="200">
        <v>12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40.06</v>
      </c>
      <c r="AJ53" s="200">
        <v>0</v>
      </c>
      <c r="AK53" s="200">
        <v>50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9.68</v>
      </c>
      <c r="K54" s="200">
        <v>4.97</v>
      </c>
      <c r="L54" s="200">
        <v>435.42</v>
      </c>
      <c r="M54" s="200">
        <v>27.32</v>
      </c>
      <c r="N54" s="200">
        <v>35.07</v>
      </c>
      <c r="O54" s="200">
        <v>0</v>
      </c>
      <c r="P54" s="200">
        <v>36.96</v>
      </c>
      <c r="Q54" s="200">
        <v>3.24</v>
      </c>
      <c r="R54" s="200">
        <v>12.59</v>
      </c>
      <c r="S54" s="200">
        <v>7.84</v>
      </c>
      <c r="T54" s="200">
        <v>0</v>
      </c>
      <c r="U54" s="200">
        <v>62.16</v>
      </c>
      <c r="V54" s="200">
        <v>4.2300000000000004</v>
      </c>
      <c r="W54" s="200">
        <v>10.33</v>
      </c>
      <c r="X54" s="200">
        <v>43.79</v>
      </c>
      <c r="Y54" s="200">
        <v>0</v>
      </c>
      <c r="Z54" s="200">
        <v>37.58</v>
      </c>
      <c r="AA54" s="200">
        <v>26.77</v>
      </c>
      <c r="AB54" s="200">
        <v>0</v>
      </c>
      <c r="AC54" s="200">
        <v>8.33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40.06</v>
      </c>
      <c r="AJ54" s="200">
        <v>0</v>
      </c>
      <c r="AK54" s="200">
        <v>50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9.68</v>
      </c>
      <c r="K55" s="200">
        <v>4.97</v>
      </c>
      <c r="L55" s="200">
        <v>435.42</v>
      </c>
      <c r="M55" s="200">
        <v>27.32</v>
      </c>
      <c r="N55" s="200">
        <v>35.07</v>
      </c>
      <c r="O55" s="200">
        <v>0</v>
      </c>
      <c r="P55" s="200">
        <v>36.96</v>
      </c>
      <c r="Q55" s="200">
        <v>3.24</v>
      </c>
      <c r="R55" s="200">
        <v>12.59</v>
      </c>
      <c r="S55" s="200">
        <v>7.84</v>
      </c>
      <c r="T55" s="200">
        <v>0</v>
      </c>
      <c r="U55" s="200">
        <v>62.16</v>
      </c>
      <c r="V55" s="200">
        <v>4.1900000000000004</v>
      </c>
      <c r="W55" s="200">
        <v>10.33</v>
      </c>
      <c r="X55" s="200">
        <v>43.79</v>
      </c>
      <c r="Y55" s="200">
        <v>0</v>
      </c>
      <c r="Z55" s="200">
        <v>37.58</v>
      </c>
      <c r="AA55" s="200">
        <v>26.77</v>
      </c>
      <c r="AB55" s="200">
        <v>0</v>
      </c>
      <c r="AC55" s="200">
        <v>8.07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40.06</v>
      </c>
      <c r="AJ55" s="200">
        <v>0</v>
      </c>
      <c r="AK55" s="200">
        <v>50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9.68</v>
      </c>
      <c r="K56" s="200">
        <v>4.97</v>
      </c>
      <c r="L56" s="200">
        <v>387.04</v>
      </c>
      <c r="M56" s="200">
        <v>27.32</v>
      </c>
      <c r="N56" s="200">
        <v>35.07</v>
      </c>
      <c r="O56" s="200">
        <v>0</v>
      </c>
      <c r="P56" s="200">
        <v>36.96</v>
      </c>
      <c r="Q56" s="200">
        <v>3.24</v>
      </c>
      <c r="R56" s="200">
        <v>12.59</v>
      </c>
      <c r="S56" s="200">
        <v>7.84</v>
      </c>
      <c r="T56" s="200">
        <v>0</v>
      </c>
      <c r="U56" s="200">
        <v>62.16</v>
      </c>
      <c r="V56" s="200">
        <v>4.2300000000000004</v>
      </c>
      <c r="W56" s="200">
        <v>10.33</v>
      </c>
      <c r="X56" s="200">
        <v>43.79</v>
      </c>
      <c r="Y56" s="200">
        <v>0</v>
      </c>
      <c r="Z56" s="200">
        <v>37.58</v>
      </c>
      <c r="AA56" s="200">
        <v>26.77</v>
      </c>
      <c r="AB56" s="200">
        <v>0</v>
      </c>
      <c r="AC56" s="200">
        <v>8.07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40.06</v>
      </c>
      <c r="AJ56" s="200">
        <v>0</v>
      </c>
      <c r="AK56" s="200">
        <v>50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9.68</v>
      </c>
      <c r="K57" s="200">
        <v>4.84</v>
      </c>
      <c r="L57" s="200">
        <v>406.39</v>
      </c>
      <c r="M57" s="200">
        <v>27.32</v>
      </c>
      <c r="N57" s="200">
        <v>35.07</v>
      </c>
      <c r="O57" s="200">
        <v>0</v>
      </c>
      <c r="P57" s="200">
        <v>36.96</v>
      </c>
      <c r="Q57" s="200">
        <v>3.24</v>
      </c>
      <c r="R57" s="200">
        <v>12.59</v>
      </c>
      <c r="S57" s="200">
        <v>7.84</v>
      </c>
      <c r="T57" s="200">
        <v>0</v>
      </c>
      <c r="U57" s="200">
        <v>62.16</v>
      </c>
      <c r="V57" s="200">
        <v>4.2300000000000004</v>
      </c>
      <c r="W57" s="200">
        <v>10.33</v>
      </c>
      <c r="X57" s="200">
        <v>43.79</v>
      </c>
      <c r="Y57" s="200">
        <v>0</v>
      </c>
      <c r="Z57" s="200">
        <v>37.58</v>
      </c>
      <c r="AA57" s="200">
        <v>26.77</v>
      </c>
      <c r="AB57" s="200">
        <v>0</v>
      </c>
      <c r="AC57" s="200">
        <v>8.07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40.06</v>
      </c>
      <c r="AJ57" s="200">
        <v>0</v>
      </c>
      <c r="AK57" s="200">
        <v>50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9.68</v>
      </c>
      <c r="K58" s="200">
        <v>4.84</v>
      </c>
      <c r="L58" s="200">
        <v>464.44</v>
      </c>
      <c r="M58" s="200">
        <v>27.32</v>
      </c>
      <c r="N58" s="200">
        <v>35.07</v>
      </c>
      <c r="O58" s="200">
        <v>0</v>
      </c>
      <c r="P58" s="200">
        <v>36.96</v>
      </c>
      <c r="Q58" s="200">
        <v>3.24</v>
      </c>
      <c r="R58" s="200">
        <v>12.59</v>
      </c>
      <c r="S58" s="200">
        <v>7.84</v>
      </c>
      <c r="T58" s="200">
        <v>0</v>
      </c>
      <c r="U58" s="200">
        <v>62.16</v>
      </c>
      <c r="V58" s="200">
        <v>4.2300000000000004</v>
      </c>
      <c r="W58" s="200">
        <v>10.33</v>
      </c>
      <c r="X58" s="200">
        <v>43.79</v>
      </c>
      <c r="Y58" s="200">
        <v>0</v>
      </c>
      <c r="Z58" s="200">
        <v>37.58</v>
      </c>
      <c r="AA58" s="200">
        <v>26.77</v>
      </c>
      <c r="AB58" s="200">
        <v>0</v>
      </c>
      <c r="AC58" s="200">
        <v>11.27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40.06</v>
      </c>
      <c r="AJ58" s="200">
        <v>0</v>
      </c>
      <c r="AK58" s="200">
        <v>50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9.68</v>
      </c>
      <c r="K59" s="200">
        <v>4.84</v>
      </c>
      <c r="L59" s="200">
        <v>522.5</v>
      </c>
      <c r="M59" s="200">
        <v>27.32</v>
      </c>
      <c r="N59" s="200">
        <v>35.07</v>
      </c>
      <c r="O59" s="200">
        <v>0</v>
      </c>
      <c r="P59" s="200">
        <v>36.96</v>
      </c>
      <c r="Q59" s="200">
        <v>3.24</v>
      </c>
      <c r="R59" s="200">
        <v>12.59</v>
      </c>
      <c r="S59" s="200">
        <v>7.84</v>
      </c>
      <c r="T59" s="200">
        <v>0</v>
      </c>
      <c r="U59" s="200">
        <v>62.16</v>
      </c>
      <c r="V59" s="200">
        <v>4.2300000000000004</v>
      </c>
      <c r="W59" s="200">
        <v>10.33</v>
      </c>
      <c r="X59" s="200">
        <v>43.79</v>
      </c>
      <c r="Y59" s="200">
        <v>0</v>
      </c>
      <c r="Z59" s="200">
        <v>37.58</v>
      </c>
      <c r="AA59" s="200">
        <v>26.77</v>
      </c>
      <c r="AB59" s="200">
        <v>0</v>
      </c>
      <c r="AC59" s="200">
        <v>11.27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40.06</v>
      </c>
      <c r="AJ59" s="200">
        <v>0</v>
      </c>
      <c r="AK59" s="200">
        <v>48.28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9.68</v>
      </c>
      <c r="K60" s="200">
        <v>9.11</v>
      </c>
      <c r="L60" s="200">
        <v>559.76</v>
      </c>
      <c r="M60" s="200">
        <v>27.32</v>
      </c>
      <c r="N60" s="200">
        <v>35.07</v>
      </c>
      <c r="O60" s="200">
        <v>0</v>
      </c>
      <c r="P60" s="200">
        <v>36.96</v>
      </c>
      <c r="Q60" s="200">
        <v>3.24</v>
      </c>
      <c r="R60" s="200">
        <v>12.59</v>
      </c>
      <c r="S60" s="200">
        <v>7.84</v>
      </c>
      <c r="T60" s="200">
        <v>0</v>
      </c>
      <c r="U60" s="200">
        <v>62.16</v>
      </c>
      <c r="V60" s="200">
        <v>4.2300000000000004</v>
      </c>
      <c r="W60" s="200">
        <v>10.33</v>
      </c>
      <c r="X60" s="200">
        <v>43.79</v>
      </c>
      <c r="Y60" s="200">
        <v>0</v>
      </c>
      <c r="Z60" s="200">
        <v>37.58</v>
      </c>
      <c r="AA60" s="200">
        <v>26.77</v>
      </c>
      <c r="AB60" s="200">
        <v>0</v>
      </c>
      <c r="AC60" s="200">
        <v>11.27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40.06</v>
      </c>
      <c r="AJ60" s="200">
        <v>0</v>
      </c>
      <c r="AK60" s="200">
        <v>48.28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9.68</v>
      </c>
      <c r="K61" s="200">
        <v>9.11</v>
      </c>
      <c r="L61" s="200">
        <v>559.76</v>
      </c>
      <c r="M61" s="200">
        <v>27.32</v>
      </c>
      <c r="N61" s="200">
        <v>35.07</v>
      </c>
      <c r="O61" s="200">
        <v>0</v>
      </c>
      <c r="P61" s="200">
        <v>36.96</v>
      </c>
      <c r="Q61" s="200">
        <v>3.24</v>
      </c>
      <c r="R61" s="200">
        <v>12.59</v>
      </c>
      <c r="S61" s="200">
        <v>7.84</v>
      </c>
      <c r="T61" s="200">
        <v>0</v>
      </c>
      <c r="U61" s="200">
        <v>62.16</v>
      </c>
      <c r="V61" s="200">
        <v>4.2300000000000004</v>
      </c>
      <c r="W61" s="200">
        <v>10.33</v>
      </c>
      <c r="X61" s="200">
        <v>43.79</v>
      </c>
      <c r="Y61" s="200">
        <v>0</v>
      </c>
      <c r="Z61" s="200">
        <v>37.58</v>
      </c>
      <c r="AA61" s="200">
        <v>26.77</v>
      </c>
      <c r="AB61" s="200">
        <v>0</v>
      </c>
      <c r="AC61" s="200">
        <v>11.27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40.06</v>
      </c>
      <c r="AJ61" s="200">
        <v>0</v>
      </c>
      <c r="AK61" s="200">
        <v>63.08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9.68</v>
      </c>
      <c r="K62" s="200">
        <v>9.11</v>
      </c>
      <c r="L62" s="200">
        <v>559.76</v>
      </c>
      <c r="M62" s="200">
        <v>27.32</v>
      </c>
      <c r="N62" s="200">
        <v>35.07</v>
      </c>
      <c r="O62" s="200">
        <v>0</v>
      </c>
      <c r="P62" s="200">
        <v>36.96</v>
      </c>
      <c r="Q62" s="200">
        <v>3.24</v>
      </c>
      <c r="R62" s="200">
        <v>12.59</v>
      </c>
      <c r="S62" s="200">
        <v>7.84</v>
      </c>
      <c r="T62" s="200">
        <v>0</v>
      </c>
      <c r="U62" s="200">
        <v>62.16</v>
      </c>
      <c r="V62" s="200">
        <v>4.2300000000000004</v>
      </c>
      <c r="W62" s="200">
        <v>10.33</v>
      </c>
      <c r="X62" s="200">
        <v>43.79</v>
      </c>
      <c r="Y62" s="200">
        <v>0</v>
      </c>
      <c r="Z62" s="200">
        <v>37.58</v>
      </c>
      <c r="AA62" s="200">
        <v>26.77</v>
      </c>
      <c r="AB62" s="200">
        <v>0</v>
      </c>
      <c r="AC62" s="200">
        <v>11.27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40.06</v>
      </c>
      <c r="AJ62" s="200">
        <v>0</v>
      </c>
      <c r="AK62" s="200">
        <v>63.08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9.68</v>
      </c>
      <c r="K63" s="200">
        <v>9.11</v>
      </c>
      <c r="L63" s="200">
        <v>559.76</v>
      </c>
      <c r="M63" s="200">
        <v>27.32</v>
      </c>
      <c r="N63" s="200">
        <v>35.07</v>
      </c>
      <c r="O63" s="200">
        <v>0</v>
      </c>
      <c r="P63" s="200">
        <v>36.96</v>
      </c>
      <c r="Q63" s="200">
        <v>3.24</v>
      </c>
      <c r="R63" s="200">
        <v>12.59</v>
      </c>
      <c r="S63" s="200">
        <v>7.84</v>
      </c>
      <c r="T63" s="200">
        <v>0</v>
      </c>
      <c r="U63" s="200">
        <v>62.16</v>
      </c>
      <c r="V63" s="200">
        <v>4.2300000000000004</v>
      </c>
      <c r="W63" s="200">
        <v>10.33</v>
      </c>
      <c r="X63" s="200">
        <v>43.79</v>
      </c>
      <c r="Y63" s="200">
        <v>0</v>
      </c>
      <c r="Z63" s="200">
        <v>37.58</v>
      </c>
      <c r="AA63" s="200">
        <v>26.77</v>
      </c>
      <c r="AB63" s="200">
        <v>0</v>
      </c>
      <c r="AC63" s="200">
        <v>11.27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40.06</v>
      </c>
      <c r="AJ63" s="200">
        <v>0</v>
      </c>
      <c r="AK63" s="200">
        <v>65.33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9.68</v>
      </c>
      <c r="K64" s="200">
        <v>9.11</v>
      </c>
      <c r="L64" s="200">
        <v>559.76</v>
      </c>
      <c r="M64" s="200">
        <v>27.32</v>
      </c>
      <c r="N64" s="200">
        <v>35.07</v>
      </c>
      <c r="O64" s="200">
        <v>0</v>
      </c>
      <c r="P64" s="200">
        <v>36.96</v>
      </c>
      <c r="Q64" s="200">
        <v>3.24</v>
      </c>
      <c r="R64" s="200">
        <v>12.59</v>
      </c>
      <c r="S64" s="200">
        <v>7.84</v>
      </c>
      <c r="T64" s="200">
        <v>0</v>
      </c>
      <c r="U64" s="200">
        <v>62.16</v>
      </c>
      <c r="V64" s="200">
        <v>4.2300000000000004</v>
      </c>
      <c r="W64" s="200">
        <v>10.33</v>
      </c>
      <c r="X64" s="200">
        <v>43.79</v>
      </c>
      <c r="Y64" s="200">
        <v>0</v>
      </c>
      <c r="Z64" s="200">
        <v>37.58</v>
      </c>
      <c r="AA64" s="200">
        <v>26.77</v>
      </c>
      <c r="AB64" s="200">
        <v>0</v>
      </c>
      <c r="AC64" s="200">
        <v>11.27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40.06</v>
      </c>
      <c r="AJ64" s="200">
        <v>0</v>
      </c>
      <c r="AK64" s="200">
        <v>65.33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9.68</v>
      </c>
      <c r="K65" s="200">
        <v>9.11</v>
      </c>
      <c r="L65" s="200">
        <v>559.76</v>
      </c>
      <c r="M65" s="200">
        <v>27.32</v>
      </c>
      <c r="N65" s="200">
        <v>35.07</v>
      </c>
      <c r="O65" s="200">
        <v>0</v>
      </c>
      <c r="P65" s="200">
        <v>36.96</v>
      </c>
      <c r="Q65" s="200">
        <v>3.24</v>
      </c>
      <c r="R65" s="200">
        <v>12.59</v>
      </c>
      <c r="S65" s="200">
        <v>7.84</v>
      </c>
      <c r="T65" s="200">
        <v>0</v>
      </c>
      <c r="U65" s="200">
        <v>62.16</v>
      </c>
      <c r="V65" s="200">
        <v>4.2300000000000004</v>
      </c>
      <c r="W65" s="200">
        <v>10.33</v>
      </c>
      <c r="X65" s="200">
        <v>43.79</v>
      </c>
      <c r="Y65" s="200">
        <v>0</v>
      </c>
      <c r="Z65" s="200">
        <v>37.58</v>
      </c>
      <c r="AA65" s="200">
        <v>26.77</v>
      </c>
      <c r="AB65" s="200">
        <v>0</v>
      </c>
      <c r="AC65" s="200">
        <v>8.07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40</v>
      </c>
      <c r="AJ65" s="200">
        <v>0</v>
      </c>
      <c r="AK65" s="200">
        <v>65.33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9.68</v>
      </c>
      <c r="K66" s="200">
        <v>9.11</v>
      </c>
      <c r="L66" s="200">
        <v>559.76</v>
      </c>
      <c r="M66" s="200">
        <v>27.32</v>
      </c>
      <c r="N66" s="200">
        <v>35.07</v>
      </c>
      <c r="O66" s="200">
        <v>0</v>
      </c>
      <c r="P66" s="200">
        <v>36.96</v>
      </c>
      <c r="Q66" s="200">
        <v>3.24</v>
      </c>
      <c r="R66" s="200">
        <v>12.59</v>
      </c>
      <c r="S66" s="200">
        <v>7.84</v>
      </c>
      <c r="T66" s="200">
        <v>0</v>
      </c>
      <c r="U66" s="200">
        <v>62.16</v>
      </c>
      <c r="V66" s="200">
        <v>4.2300000000000004</v>
      </c>
      <c r="W66" s="200">
        <v>10.33</v>
      </c>
      <c r="X66" s="200">
        <v>43.79</v>
      </c>
      <c r="Y66" s="200">
        <v>0</v>
      </c>
      <c r="Z66" s="200">
        <v>37.58</v>
      </c>
      <c r="AA66" s="200">
        <v>26.77</v>
      </c>
      <c r="AB66" s="200">
        <v>0</v>
      </c>
      <c r="AC66" s="200">
        <v>8.07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40</v>
      </c>
      <c r="AJ66" s="200">
        <v>0</v>
      </c>
      <c r="AK66" s="200">
        <v>65.33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9.68</v>
      </c>
      <c r="K67" s="200">
        <v>9.11</v>
      </c>
      <c r="L67" s="200">
        <v>559.76</v>
      </c>
      <c r="M67" s="200">
        <v>27.32</v>
      </c>
      <c r="N67" s="200">
        <v>35.07</v>
      </c>
      <c r="O67" s="200">
        <v>0</v>
      </c>
      <c r="P67" s="200">
        <v>36.96</v>
      </c>
      <c r="Q67" s="200">
        <v>3.24</v>
      </c>
      <c r="R67" s="200">
        <v>12.59</v>
      </c>
      <c r="S67" s="200">
        <v>7.84</v>
      </c>
      <c r="T67" s="200">
        <v>0</v>
      </c>
      <c r="U67" s="200">
        <v>62.16</v>
      </c>
      <c r="V67" s="200">
        <v>4.2300000000000004</v>
      </c>
      <c r="W67" s="200">
        <v>10.33</v>
      </c>
      <c r="X67" s="200">
        <v>43.79</v>
      </c>
      <c r="Y67" s="200">
        <v>0</v>
      </c>
      <c r="Z67" s="200">
        <v>37.58</v>
      </c>
      <c r="AA67" s="200">
        <v>26.77</v>
      </c>
      <c r="AB67" s="200">
        <v>0</v>
      </c>
      <c r="AC67" s="200">
        <v>8.07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40</v>
      </c>
      <c r="AJ67" s="200">
        <v>0</v>
      </c>
      <c r="AK67" s="200">
        <v>63.08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9.68</v>
      </c>
      <c r="K68" s="200">
        <v>9.11</v>
      </c>
      <c r="L68" s="200">
        <v>559.76</v>
      </c>
      <c r="M68" s="200">
        <v>27.32</v>
      </c>
      <c r="N68" s="200">
        <v>35.07</v>
      </c>
      <c r="O68" s="200">
        <v>0</v>
      </c>
      <c r="P68" s="200">
        <v>36.96</v>
      </c>
      <c r="Q68" s="200">
        <v>3.24</v>
      </c>
      <c r="R68" s="200">
        <v>12.59</v>
      </c>
      <c r="S68" s="200">
        <v>7.84</v>
      </c>
      <c r="T68" s="200">
        <v>0</v>
      </c>
      <c r="U68" s="200">
        <v>62.16</v>
      </c>
      <c r="V68" s="200">
        <v>4.2300000000000004</v>
      </c>
      <c r="W68" s="200">
        <v>10.33</v>
      </c>
      <c r="X68" s="200">
        <v>43.79</v>
      </c>
      <c r="Y68" s="200">
        <v>0</v>
      </c>
      <c r="Z68" s="200">
        <v>37.58</v>
      </c>
      <c r="AA68" s="200">
        <v>26.77</v>
      </c>
      <c r="AB68" s="200">
        <v>0</v>
      </c>
      <c r="AC68" s="200">
        <v>8.07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40</v>
      </c>
      <c r="AJ68" s="200">
        <v>0</v>
      </c>
      <c r="AK68" s="200">
        <v>65.33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9.68</v>
      </c>
      <c r="K69" s="200">
        <v>9.11</v>
      </c>
      <c r="L69" s="200">
        <v>559.76</v>
      </c>
      <c r="M69" s="200">
        <v>27.32</v>
      </c>
      <c r="N69" s="200">
        <v>35.07</v>
      </c>
      <c r="O69" s="200">
        <v>0</v>
      </c>
      <c r="P69" s="200">
        <v>36.96</v>
      </c>
      <c r="Q69" s="200">
        <v>3.24</v>
      </c>
      <c r="R69" s="200">
        <v>12.59</v>
      </c>
      <c r="S69" s="200">
        <v>7.84</v>
      </c>
      <c r="T69" s="200">
        <v>0</v>
      </c>
      <c r="U69" s="200">
        <v>62.16</v>
      </c>
      <c r="V69" s="200">
        <v>4.2300000000000004</v>
      </c>
      <c r="W69" s="200">
        <v>10.33</v>
      </c>
      <c r="X69" s="200">
        <v>43.79</v>
      </c>
      <c r="Y69" s="200">
        <v>0</v>
      </c>
      <c r="Z69" s="200">
        <v>37.58</v>
      </c>
      <c r="AA69" s="200">
        <v>26.77</v>
      </c>
      <c r="AB69" s="200">
        <v>0</v>
      </c>
      <c r="AC69" s="200">
        <v>11.27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40.06</v>
      </c>
      <c r="AJ69" s="200">
        <v>0</v>
      </c>
      <c r="AK69" s="200">
        <v>65.33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9.68</v>
      </c>
      <c r="K70" s="200">
        <v>9.11</v>
      </c>
      <c r="L70" s="200">
        <v>559.76</v>
      </c>
      <c r="M70" s="200">
        <v>27.32</v>
      </c>
      <c r="N70" s="200">
        <v>35.07</v>
      </c>
      <c r="O70" s="200">
        <v>0</v>
      </c>
      <c r="P70" s="200">
        <v>36.96</v>
      </c>
      <c r="Q70" s="200">
        <v>3.24</v>
      </c>
      <c r="R70" s="200">
        <v>12.59</v>
      </c>
      <c r="S70" s="200">
        <v>7.84</v>
      </c>
      <c r="T70" s="200">
        <v>0</v>
      </c>
      <c r="U70" s="200">
        <v>62.16</v>
      </c>
      <c r="V70" s="200">
        <v>4.2300000000000004</v>
      </c>
      <c r="W70" s="200">
        <v>10.33</v>
      </c>
      <c r="X70" s="200">
        <v>43.79</v>
      </c>
      <c r="Y70" s="200">
        <v>0</v>
      </c>
      <c r="Z70" s="200">
        <v>37.58</v>
      </c>
      <c r="AA70" s="200">
        <v>26.77</v>
      </c>
      <c r="AB70" s="200">
        <v>0</v>
      </c>
      <c r="AC70" s="200">
        <v>11.27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40.06</v>
      </c>
      <c r="AJ70" s="200">
        <v>0</v>
      </c>
      <c r="AK70" s="200">
        <v>65.33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9.68</v>
      </c>
      <c r="K71" s="200">
        <v>9.11</v>
      </c>
      <c r="L71" s="200">
        <v>559.76</v>
      </c>
      <c r="M71" s="200">
        <v>27.32</v>
      </c>
      <c r="N71" s="200">
        <v>35.07</v>
      </c>
      <c r="O71" s="200">
        <v>0</v>
      </c>
      <c r="P71" s="200">
        <v>36.96</v>
      </c>
      <c r="Q71" s="200">
        <v>3.24</v>
      </c>
      <c r="R71" s="200">
        <v>12.59</v>
      </c>
      <c r="S71" s="200">
        <v>7.84</v>
      </c>
      <c r="T71" s="200">
        <v>0</v>
      </c>
      <c r="U71" s="200">
        <v>62.16</v>
      </c>
      <c r="V71" s="200">
        <v>4.2300000000000004</v>
      </c>
      <c r="W71" s="200">
        <v>10.09</v>
      </c>
      <c r="X71" s="200">
        <v>43.79</v>
      </c>
      <c r="Y71" s="200">
        <v>0</v>
      </c>
      <c r="Z71" s="200">
        <v>37.58</v>
      </c>
      <c r="AA71" s="200">
        <v>26.77</v>
      </c>
      <c r="AB71" s="200">
        <v>0</v>
      </c>
      <c r="AC71" s="200">
        <v>8.07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40</v>
      </c>
      <c r="AJ71" s="200">
        <v>0</v>
      </c>
      <c r="AK71" s="200">
        <v>65.33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9.68</v>
      </c>
      <c r="K72" s="200">
        <v>9.11</v>
      </c>
      <c r="L72" s="200">
        <v>559.76</v>
      </c>
      <c r="M72" s="200">
        <v>27.32</v>
      </c>
      <c r="N72" s="200">
        <v>35.07</v>
      </c>
      <c r="O72" s="200">
        <v>0</v>
      </c>
      <c r="P72" s="200">
        <v>36.96</v>
      </c>
      <c r="Q72" s="200">
        <v>3.24</v>
      </c>
      <c r="R72" s="200">
        <v>12.59</v>
      </c>
      <c r="S72" s="200">
        <v>7.84</v>
      </c>
      <c r="T72" s="200">
        <v>0</v>
      </c>
      <c r="U72" s="200">
        <v>62.16</v>
      </c>
      <c r="V72" s="200">
        <v>4.2300000000000004</v>
      </c>
      <c r="W72" s="200">
        <v>10.09</v>
      </c>
      <c r="X72" s="200">
        <v>43.79</v>
      </c>
      <c r="Y72" s="200">
        <v>0</v>
      </c>
      <c r="Z72" s="200">
        <v>37.58</v>
      </c>
      <c r="AA72" s="200">
        <v>26.77</v>
      </c>
      <c r="AB72" s="200">
        <v>0</v>
      </c>
      <c r="AC72" s="200">
        <v>8.07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40</v>
      </c>
      <c r="AJ72" s="200">
        <v>0</v>
      </c>
      <c r="AK72" s="200">
        <v>63.08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9.68</v>
      </c>
      <c r="K73" s="200">
        <v>9.11</v>
      </c>
      <c r="L73" s="200">
        <v>559.76</v>
      </c>
      <c r="M73" s="200">
        <v>27.32</v>
      </c>
      <c r="N73" s="200">
        <v>35.07</v>
      </c>
      <c r="O73" s="200">
        <v>0</v>
      </c>
      <c r="P73" s="200">
        <v>37.28</v>
      </c>
      <c r="Q73" s="200">
        <v>3.24</v>
      </c>
      <c r="R73" s="200">
        <v>12.59</v>
      </c>
      <c r="S73" s="200">
        <v>7.84</v>
      </c>
      <c r="T73" s="200">
        <v>0</v>
      </c>
      <c r="U73" s="200">
        <v>62.16</v>
      </c>
      <c r="V73" s="200">
        <v>4.2300000000000004</v>
      </c>
      <c r="W73" s="200">
        <v>10.33</v>
      </c>
      <c r="X73" s="200">
        <v>43.79</v>
      </c>
      <c r="Y73" s="200">
        <v>0</v>
      </c>
      <c r="Z73" s="200">
        <v>37.58</v>
      </c>
      <c r="AA73" s="200">
        <v>26.77</v>
      </c>
      <c r="AB73" s="200">
        <v>0</v>
      </c>
      <c r="AC73" s="200">
        <v>11.27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40.06</v>
      </c>
      <c r="AJ73" s="200">
        <v>0</v>
      </c>
      <c r="AK73" s="200">
        <v>65.33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8.09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9.68</v>
      </c>
      <c r="K74" s="200">
        <v>9.11</v>
      </c>
      <c r="L74" s="200">
        <v>559.76</v>
      </c>
      <c r="M74" s="200">
        <v>27.32</v>
      </c>
      <c r="N74" s="200">
        <v>35.07</v>
      </c>
      <c r="O74" s="200">
        <v>0</v>
      </c>
      <c r="P74" s="200">
        <v>37.28</v>
      </c>
      <c r="Q74" s="200">
        <v>3.24</v>
      </c>
      <c r="R74" s="200">
        <v>12.59</v>
      </c>
      <c r="S74" s="200">
        <v>7.84</v>
      </c>
      <c r="T74" s="200">
        <v>0</v>
      </c>
      <c r="U74" s="200">
        <v>62.16</v>
      </c>
      <c r="V74" s="200">
        <v>4.2300000000000004</v>
      </c>
      <c r="W74" s="200">
        <v>10.33</v>
      </c>
      <c r="X74" s="200">
        <v>43.79</v>
      </c>
      <c r="Y74" s="200">
        <v>0</v>
      </c>
      <c r="Z74" s="200">
        <v>37.58</v>
      </c>
      <c r="AA74" s="200">
        <v>26.77</v>
      </c>
      <c r="AB74" s="200">
        <v>0</v>
      </c>
      <c r="AC74" s="200">
        <v>11.27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40.06</v>
      </c>
      <c r="AJ74" s="200">
        <v>0</v>
      </c>
      <c r="AK74" s="200">
        <v>65.33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5.16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9.68</v>
      </c>
      <c r="K75" s="200">
        <v>9.11</v>
      </c>
      <c r="L75" s="200">
        <v>559.76</v>
      </c>
      <c r="M75" s="200">
        <v>27.32</v>
      </c>
      <c r="N75" s="200">
        <v>35.07</v>
      </c>
      <c r="O75" s="200">
        <v>0</v>
      </c>
      <c r="P75" s="200">
        <v>37.28</v>
      </c>
      <c r="Q75" s="200">
        <v>3.24</v>
      </c>
      <c r="R75" s="200">
        <v>12.59</v>
      </c>
      <c r="S75" s="200">
        <v>7.84</v>
      </c>
      <c r="T75" s="200">
        <v>0</v>
      </c>
      <c r="U75" s="200">
        <v>62.16</v>
      </c>
      <c r="V75" s="200">
        <v>4.2300000000000004</v>
      </c>
      <c r="W75" s="200">
        <v>10.33</v>
      </c>
      <c r="X75" s="200">
        <v>43.79</v>
      </c>
      <c r="Y75" s="200">
        <v>0</v>
      </c>
      <c r="Z75" s="200">
        <v>37.58</v>
      </c>
      <c r="AA75" s="200">
        <v>26.77</v>
      </c>
      <c r="AB75" s="200">
        <v>0</v>
      </c>
      <c r="AC75" s="200">
        <v>11.63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40.06</v>
      </c>
      <c r="AJ75" s="200">
        <v>0</v>
      </c>
      <c r="AK75" s="200">
        <v>64.17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9.68</v>
      </c>
      <c r="K76" s="200">
        <v>9.11</v>
      </c>
      <c r="L76" s="200">
        <v>559.76</v>
      </c>
      <c r="M76" s="200">
        <v>27.32</v>
      </c>
      <c r="N76" s="200">
        <v>35.07</v>
      </c>
      <c r="O76" s="200">
        <v>0</v>
      </c>
      <c r="P76" s="200">
        <v>37.28</v>
      </c>
      <c r="Q76" s="200">
        <v>3.24</v>
      </c>
      <c r="R76" s="200">
        <v>12.59</v>
      </c>
      <c r="S76" s="200">
        <v>7.84</v>
      </c>
      <c r="T76" s="200">
        <v>0</v>
      </c>
      <c r="U76" s="200">
        <v>62.16</v>
      </c>
      <c r="V76" s="200">
        <v>4.2300000000000004</v>
      </c>
      <c r="W76" s="200">
        <v>10.33</v>
      </c>
      <c r="X76" s="200">
        <v>43.79</v>
      </c>
      <c r="Y76" s="200">
        <v>0</v>
      </c>
      <c r="Z76" s="200">
        <v>37.58</v>
      </c>
      <c r="AA76" s="200">
        <v>26.77</v>
      </c>
      <c r="AB76" s="200">
        <v>0</v>
      </c>
      <c r="AC76" s="200">
        <v>11.63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40.06</v>
      </c>
      <c r="AJ76" s="200">
        <v>0</v>
      </c>
      <c r="AK76" s="200">
        <v>66.459999999999994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9.68</v>
      </c>
      <c r="K77" s="200">
        <v>9.11</v>
      </c>
      <c r="L77" s="200">
        <v>559.76</v>
      </c>
      <c r="M77" s="200">
        <v>27.32</v>
      </c>
      <c r="N77" s="200">
        <v>35.07</v>
      </c>
      <c r="O77" s="200">
        <v>0</v>
      </c>
      <c r="P77" s="200">
        <v>37.28</v>
      </c>
      <c r="Q77" s="200">
        <v>3.24</v>
      </c>
      <c r="R77" s="200">
        <v>12.59</v>
      </c>
      <c r="S77" s="200">
        <v>7.84</v>
      </c>
      <c r="T77" s="200">
        <v>0</v>
      </c>
      <c r="U77" s="200">
        <v>62.16</v>
      </c>
      <c r="V77" s="200">
        <v>4.2300000000000004</v>
      </c>
      <c r="W77" s="200">
        <v>10.33</v>
      </c>
      <c r="X77" s="200">
        <v>43.79</v>
      </c>
      <c r="Y77" s="200">
        <v>0</v>
      </c>
      <c r="Z77" s="200">
        <v>37.58</v>
      </c>
      <c r="AA77" s="200">
        <v>26.77</v>
      </c>
      <c r="AB77" s="200">
        <v>0</v>
      </c>
      <c r="AC77" s="200">
        <v>11.63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40.06</v>
      </c>
      <c r="AJ77" s="200">
        <v>0</v>
      </c>
      <c r="AK77" s="200">
        <v>50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9.68</v>
      </c>
      <c r="K78" s="200">
        <v>9.11</v>
      </c>
      <c r="L78" s="200">
        <v>559.76</v>
      </c>
      <c r="M78" s="200">
        <v>27.32</v>
      </c>
      <c r="N78" s="200">
        <v>35.07</v>
      </c>
      <c r="O78" s="200">
        <v>0</v>
      </c>
      <c r="P78" s="200">
        <v>37.28</v>
      </c>
      <c r="Q78" s="200">
        <v>3.24</v>
      </c>
      <c r="R78" s="200">
        <v>12.59</v>
      </c>
      <c r="S78" s="200">
        <v>7.84</v>
      </c>
      <c r="T78" s="200">
        <v>0</v>
      </c>
      <c r="U78" s="200">
        <v>62.16</v>
      </c>
      <c r="V78" s="200">
        <v>4.2300000000000004</v>
      </c>
      <c r="W78" s="200">
        <v>10.33</v>
      </c>
      <c r="X78" s="200">
        <v>43.79</v>
      </c>
      <c r="Y78" s="200">
        <v>0</v>
      </c>
      <c r="Z78" s="200">
        <v>37.58</v>
      </c>
      <c r="AA78" s="200">
        <v>26.77</v>
      </c>
      <c r="AB78" s="200">
        <v>0</v>
      </c>
      <c r="AC78" s="200">
        <v>11.63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40.06</v>
      </c>
      <c r="AJ78" s="200">
        <v>0</v>
      </c>
      <c r="AK78" s="200">
        <v>49.11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9.68</v>
      </c>
      <c r="K79" s="200">
        <v>9.11</v>
      </c>
      <c r="L79" s="200">
        <v>559.76</v>
      </c>
      <c r="M79" s="200">
        <v>27.32</v>
      </c>
      <c r="N79" s="200">
        <v>35.07</v>
      </c>
      <c r="O79" s="200">
        <v>0</v>
      </c>
      <c r="P79" s="200">
        <v>37.28</v>
      </c>
      <c r="Q79" s="200">
        <v>3.24</v>
      </c>
      <c r="R79" s="200">
        <v>12.59</v>
      </c>
      <c r="S79" s="200">
        <v>7.84</v>
      </c>
      <c r="T79" s="200">
        <v>0</v>
      </c>
      <c r="U79" s="200">
        <v>62.16</v>
      </c>
      <c r="V79" s="200">
        <v>4.2300000000000004</v>
      </c>
      <c r="W79" s="200">
        <v>10.33</v>
      </c>
      <c r="X79" s="200">
        <v>43.79</v>
      </c>
      <c r="Y79" s="200">
        <v>0</v>
      </c>
      <c r="Z79" s="200">
        <v>37.58</v>
      </c>
      <c r="AA79" s="200">
        <v>26.77</v>
      </c>
      <c r="AB79" s="200">
        <v>0</v>
      </c>
      <c r="AC79" s="200">
        <v>12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40.06</v>
      </c>
      <c r="AJ79" s="200">
        <v>0</v>
      </c>
      <c r="AK79" s="200">
        <v>50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9.68</v>
      </c>
      <c r="K80" s="200">
        <v>9.11</v>
      </c>
      <c r="L80" s="200">
        <v>559.76</v>
      </c>
      <c r="M80" s="200">
        <v>27.32</v>
      </c>
      <c r="N80" s="200">
        <v>35.07</v>
      </c>
      <c r="O80" s="200">
        <v>0</v>
      </c>
      <c r="P80" s="200">
        <v>37.28</v>
      </c>
      <c r="Q80" s="200">
        <v>3.24</v>
      </c>
      <c r="R80" s="200">
        <v>12.59</v>
      </c>
      <c r="S80" s="200">
        <v>7.84</v>
      </c>
      <c r="T80" s="200">
        <v>0</v>
      </c>
      <c r="U80" s="200">
        <v>62.16</v>
      </c>
      <c r="V80" s="200">
        <v>4.2300000000000004</v>
      </c>
      <c r="W80" s="200">
        <v>10.33</v>
      </c>
      <c r="X80" s="200">
        <v>43.79</v>
      </c>
      <c r="Y80" s="200">
        <v>0</v>
      </c>
      <c r="Z80" s="200">
        <v>37.58</v>
      </c>
      <c r="AA80" s="200">
        <v>26.77</v>
      </c>
      <c r="AB80" s="200">
        <v>0</v>
      </c>
      <c r="AC80" s="200">
        <v>12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40.06</v>
      </c>
      <c r="AJ80" s="200">
        <v>0</v>
      </c>
      <c r="AK80" s="200">
        <v>50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9.68</v>
      </c>
      <c r="K81" s="200">
        <v>9.11</v>
      </c>
      <c r="L81" s="200">
        <v>559.76</v>
      </c>
      <c r="M81" s="200">
        <v>27.32</v>
      </c>
      <c r="N81" s="200">
        <v>35.07</v>
      </c>
      <c r="O81" s="200">
        <v>0</v>
      </c>
      <c r="P81" s="200">
        <v>37.28</v>
      </c>
      <c r="Q81" s="200">
        <v>3.24</v>
      </c>
      <c r="R81" s="200">
        <v>12.59</v>
      </c>
      <c r="S81" s="200">
        <v>7.84</v>
      </c>
      <c r="T81" s="200">
        <v>0</v>
      </c>
      <c r="U81" s="200">
        <v>62.16</v>
      </c>
      <c r="V81" s="200">
        <v>4.2300000000000004</v>
      </c>
      <c r="W81" s="200">
        <v>10.33</v>
      </c>
      <c r="X81" s="200">
        <v>43.79</v>
      </c>
      <c r="Y81" s="200">
        <v>0</v>
      </c>
      <c r="Z81" s="200">
        <v>37.58</v>
      </c>
      <c r="AA81" s="200">
        <v>26.77</v>
      </c>
      <c r="AB81" s="200">
        <v>0</v>
      </c>
      <c r="AC81" s="200">
        <v>12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40.06</v>
      </c>
      <c r="AJ81" s="200">
        <v>0</v>
      </c>
      <c r="AK81" s="200">
        <v>50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9.68</v>
      </c>
      <c r="K82" s="200">
        <v>9.11</v>
      </c>
      <c r="L82" s="200">
        <v>559.76</v>
      </c>
      <c r="M82" s="200">
        <v>27.32</v>
      </c>
      <c r="N82" s="200">
        <v>35.07</v>
      </c>
      <c r="O82" s="200">
        <v>0</v>
      </c>
      <c r="P82" s="200">
        <v>37.28</v>
      </c>
      <c r="Q82" s="200">
        <v>3.24</v>
      </c>
      <c r="R82" s="200">
        <v>12.59</v>
      </c>
      <c r="S82" s="200">
        <v>7.84</v>
      </c>
      <c r="T82" s="200">
        <v>0</v>
      </c>
      <c r="U82" s="200">
        <v>62.16</v>
      </c>
      <c r="V82" s="200">
        <v>4.2300000000000004</v>
      </c>
      <c r="W82" s="200">
        <v>10.33</v>
      </c>
      <c r="X82" s="200">
        <v>43.79</v>
      </c>
      <c r="Y82" s="200">
        <v>0</v>
      </c>
      <c r="Z82" s="200">
        <v>37.58</v>
      </c>
      <c r="AA82" s="200">
        <v>26.77</v>
      </c>
      <c r="AB82" s="200">
        <v>0</v>
      </c>
      <c r="AC82" s="200">
        <v>12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40.06</v>
      </c>
      <c r="AJ82" s="200">
        <v>0</v>
      </c>
      <c r="AK82" s="200">
        <v>49.11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9.68</v>
      </c>
      <c r="K83" s="200">
        <v>9.11</v>
      </c>
      <c r="L83" s="200">
        <v>559.76</v>
      </c>
      <c r="M83" s="200">
        <v>27.32</v>
      </c>
      <c r="N83" s="200">
        <v>35.07</v>
      </c>
      <c r="O83" s="200">
        <v>0</v>
      </c>
      <c r="P83" s="200">
        <v>37.28</v>
      </c>
      <c r="Q83" s="200">
        <v>3.24</v>
      </c>
      <c r="R83" s="200">
        <v>12.59</v>
      </c>
      <c r="S83" s="200">
        <v>7.84</v>
      </c>
      <c r="T83" s="200">
        <v>0</v>
      </c>
      <c r="U83" s="200">
        <v>62.16</v>
      </c>
      <c r="V83" s="200">
        <v>4.2300000000000004</v>
      </c>
      <c r="W83" s="200">
        <v>10.33</v>
      </c>
      <c r="X83" s="200">
        <v>43.79</v>
      </c>
      <c r="Y83" s="200">
        <v>0</v>
      </c>
      <c r="Z83" s="200">
        <v>37.58</v>
      </c>
      <c r="AA83" s="200">
        <v>26.77</v>
      </c>
      <c r="AB83" s="200">
        <v>0</v>
      </c>
      <c r="AC83" s="200">
        <v>12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40.06</v>
      </c>
      <c r="AJ83" s="200">
        <v>0</v>
      </c>
      <c r="AK83" s="200">
        <v>50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9.68</v>
      </c>
      <c r="K84" s="200">
        <v>9.11</v>
      </c>
      <c r="L84" s="200">
        <v>559.76</v>
      </c>
      <c r="M84" s="200">
        <v>27.32</v>
      </c>
      <c r="N84" s="200">
        <v>35.07</v>
      </c>
      <c r="O84" s="200">
        <v>0</v>
      </c>
      <c r="P84" s="200">
        <v>37.28</v>
      </c>
      <c r="Q84" s="200">
        <v>3.24</v>
      </c>
      <c r="R84" s="200">
        <v>12.59</v>
      </c>
      <c r="S84" s="200">
        <v>7.84</v>
      </c>
      <c r="T84" s="200">
        <v>0</v>
      </c>
      <c r="U84" s="200">
        <v>62.16</v>
      </c>
      <c r="V84" s="200">
        <v>4.2300000000000004</v>
      </c>
      <c r="W84" s="200">
        <v>10.33</v>
      </c>
      <c r="X84" s="200">
        <v>43.79</v>
      </c>
      <c r="Y84" s="200">
        <v>0</v>
      </c>
      <c r="Z84" s="200">
        <v>37.58</v>
      </c>
      <c r="AA84" s="200">
        <v>26.77</v>
      </c>
      <c r="AB84" s="200">
        <v>0</v>
      </c>
      <c r="AC84" s="200">
        <v>12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40.06</v>
      </c>
      <c r="AJ84" s="200">
        <v>0</v>
      </c>
      <c r="AK84" s="200">
        <v>50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9.68</v>
      </c>
      <c r="K85" s="200">
        <v>9.11</v>
      </c>
      <c r="L85" s="200">
        <v>559.76</v>
      </c>
      <c r="M85" s="200">
        <v>27.32</v>
      </c>
      <c r="N85" s="200">
        <v>35.07</v>
      </c>
      <c r="O85" s="200">
        <v>0</v>
      </c>
      <c r="P85" s="200">
        <v>37.28</v>
      </c>
      <c r="Q85" s="200">
        <v>3.24</v>
      </c>
      <c r="R85" s="200">
        <v>12.59</v>
      </c>
      <c r="S85" s="200">
        <v>7.84</v>
      </c>
      <c r="T85" s="200">
        <v>0</v>
      </c>
      <c r="U85" s="200">
        <v>62.16</v>
      </c>
      <c r="V85" s="200">
        <v>4.2300000000000004</v>
      </c>
      <c r="W85" s="200">
        <v>10.33</v>
      </c>
      <c r="X85" s="200">
        <v>43.79</v>
      </c>
      <c r="Y85" s="200">
        <v>0</v>
      </c>
      <c r="Z85" s="200">
        <v>37.58</v>
      </c>
      <c r="AA85" s="200">
        <v>26.77</v>
      </c>
      <c r="AB85" s="200">
        <v>0</v>
      </c>
      <c r="AC85" s="200">
        <v>12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40.06</v>
      </c>
      <c r="AJ85" s="200">
        <v>0</v>
      </c>
      <c r="AK85" s="200">
        <v>50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9.68</v>
      </c>
      <c r="K86" s="200">
        <v>9.11</v>
      </c>
      <c r="L86" s="200">
        <v>559.76</v>
      </c>
      <c r="M86" s="200">
        <v>27.32</v>
      </c>
      <c r="N86" s="200">
        <v>35.07</v>
      </c>
      <c r="O86" s="200">
        <v>0</v>
      </c>
      <c r="P86" s="200">
        <v>37.28</v>
      </c>
      <c r="Q86" s="200">
        <v>3.24</v>
      </c>
      <c r="R86" s="200">
        <v>12.59</v>
      </c>
      <c r="S86" s="200">
        <v>7.84</v>
      </c>
      <c r="T86" s="200">
        <v>0</v>
      </c>
      <c r="U86" s="200">
        <v>62.16</v>
      </c>
      <c r="V86" s="200">
        <v>4.2300000000000004</v>
      </c>
      <c r="W86" s="200">
        <v>10.33</v>
      </c>
      <c r="X86" s="200">
        <v>43.79</v>
      </c>
      <c r="Y86" s="200">
        <v>0</v>
      </c>
      <c r="Z86" s="200">
        <v>37.58</v>
      </c>
      <c r="AA86" s="200">
        <v>26.77</v>
      </c>
      <c r="AB86" s="200">
        <v>0</v>
      </c>
      <c r="AC86" s="200">
        <v>12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40.06</v>
      </c>
      <c r="AJ86" s="200">
        <v>0</v>
      </c>
      <c r="AK86" s="200">
        <v>50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9.68</v>
      </c>
      <c r="K87" s="200">
        <v>9.11</v>
      </c>
      <c r="L87" s="200">
        <v>559.76</v>
      </c>
      <c r="M87" s="200">
        <v>27.32</v>
      </c>
      <c r="N87" s="200">
        <v>35.07</v>
      </c>
      <c r="O87" s="200">
        <v>0</v>
      </c>
      <c r="P87" s="200">
        <v>37.28</v>
      </c>
      <c r="Q87" s="200">
        <v>3.24</v>
      </c>
      <c r="R87" s="200">
        <v>12.59</v>
      </c>
      <c r="S87" s="200">
        <v>7.84</v>
      </c>
      <c r="T87" s="200">
        <v>0</v>
      </c>
      <c r="U87" s="200">
        <v>62.16</v>
      </c>
      <c r="V87" s="200">
        <v>4.2300000000000004</v>
      </c>
      <c r="W87" s="200">
        <v>10.33</v>
      </c>
      <c r="X87" s="200">
        <v>43.79</v>
      </c>
      <c r="Y87" s="200">
        <v>0</v>
      </c>
      <c r="Z87" s="200">
        <v>37.58</v>
      </c>
      <c r="AA87" s="200">
        <v>26.77</v>
      </c>
      <c r="AB87" s="200">
        <v>0</v>
      </c>
      <c r="AC87" s="200">
        <v>12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40.06</v>
      </c>
      <c r="AJ87" s="200">
        <v>0</v>
      </c>
      <c r="AK87" s="200">
        <v>49.11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9.68</v>
      </c>
      <c r="K88" s="200">
        <v>9.11</v>
      </c>
      <c r="L88" s="200">
        <v>559.76</v>
      </c>
      <c r="M88" s="200">
        <v>27.32</v>
      </c>
      <c r="N88" s="200">
        <v>35.07</v>
      </c>
      <c r="O88" s="200">
        <v>0</v>
      </c>
      <c r="P88" s="200">
        <v>37.28</v>
      </c>
      <c r="Q88" s="200">
        <v>3.24</v>
      </c>
      <c r="R88" s="200">
        <v>12.59</v>
      </c>
      <c r="S88" s="200">
        <v>7.84</v>
      </c>
      <c r="T88" s="200">
        <v>0</v>
      </c>
      <c r="U88" s="200">
        <v>62.16</v>
      </c>
      <c r="V88" s="200">
        <v>4.2300000000000004</v>
      </c>
      <c r="W88" s="200">
        <v>10.33</v>
      </c>
      <c r="X88" s="200">
        <v>43.79</v>
      </c>
      <c r="Y88" s="200">
        <v>0</v>
      </c>
      <c r="Z88" s="200">
        <v>37.58</v>
      </c>
      <c r="AA88" s="200">
        <v>26.77</v>
      </c>
      <c r="AB88" s="200">
        <v>0</v>
      </c>
      <c r="AC88" s="200">
        <v>12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40.06</v>
      </c>
      <c r="AJ88" s="200">
        <v>0</v>
      </c>
      <c r="AK88" s="200">
        <v>49.11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9.68</v>
      </c>
      <c r="K89" s="200">
        <v>9.11</v>
      </c>
      <c r="L89" s="200">
        <v>559.76</v>
      </c>
      <c r="M89" s="200">
        <v>27.32</v>
      </c>
      <c r="N89" s="200">
        <v>35.07</v>
      </c>
      <c r="O89" s="200">
        <v>0</v>
      </c>
      <c r="P89" s="200">
        <v>37.28</v>
      </c>
      <c r="Q89" s="200">
        <v>3.24</v>
      </c>
      <c r="R89" s="200">
        <v>12.59</v>
      </c>
      <c r="S89" s="200">
        <v>7.84</v>
      </c>
      <c r="T89" s="200">
        <v>0</v>
      </c>
      <c r="U89" s="200">
        <v>62.16</v>
      </c>
      <c r="V89" s="200">
        <v>4.2300000000000004</v>
      </c>
      <c r="W89" s="200">
        <v>10.33</v>
      </c>
      <c r="X89" s="200">
        <v>43.79</v>
      </c>
      <c r="Y89" s="200">
        <v>0</v>
      </c>
      <c r="Z89" s="200">
        <v>37.58</v>
      </c>
      <c r="AA89" s="200">
        <v>26.77</v>
      </c>
      <c r="AB89" s="200">
        <v>0</v>
      </c>
      <c r="AC89" s="200">
        <v>9.43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40.06</v>
      </c>
      <c r="AJ89" s="200">
        <v>0</v>
      </c>
      <c r="AK89" s="200">
        <v>46.77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9.68</v>
      </c>
      <c r="K90" s="200">
        <v>9.11</v>
      </c>
      <c r="L90" s="200">
        <v>559.76</v>
      </c>
      <c r="M90" s="200">
        <v>27.32</v>
      </c>
      <c r="N90" s="200">
        <v>35.07</v>
      </c>
      <c r="O90" s="200">
        <v>0</v>
      </c>
      <c r="P90" s="200">
        <v>37.28</v>
      </c>
      <c r="Q90" s="200">
        <v>3.24</v>
      </c>
      <c r="R90" s="200">
        <v>12.59</v>
      </c>
      <c r="S90" s="200">
        <v>7.84</v>
      </c>
      <c r="T90" s="200">
        <v>0</v>
      </c>
      <c r="U90" s="200">
        <v>62.16</v>
      </c>
      <c r="V90" s="200">
        <v>4.2300000000000004</v>
      </c>
      <c r="W90" s="200">
        <v>10.33</v>
      </c>
      <c r="X90" s="200">
        <v>43.79</v>
      </c>
      <c r="Y90" s="200">
        <v>0</v>
      </c>
      <c r="Z90" s="200">
        <v>37.58</v>
      </c>
      <c r="AA90" s="200">
        <v>26.77</v>
      </c>
      <c r="AB90" s="200">
        <v>0</v>
      </c>
      <c r="AC90" s="200">
        <v>9.43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40.06</v>
      </c>
      <c r="AJ90" s="200">
        <v>0</v>
      </c>
      <c r="AK90" s="200">
        <v>46.77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9.68</v>
      </c>
      <c r="K91" s="200">
        <v>9.11</v>
      </c>
      <c r="L91" s="200">
        <v>559.76</v>
      </c>
      <c r="M91" s="200">
        <v>27.32</v>
      </c>
      <c r="N91" s="200">
        <v>35.07</v>
      </c>
      <c r="O91" s="200">
        <v>0</v>
      </c>
      <c r="P91" s="200">
        <v>37.28</v>
      </c>
      <c r="Q91" s="200">
        <v>3.24</v>
      </c>
      <c r="R91" s="200">
        <v>12.59</v>
      </c>
      <c r="S91" s="200">
        <v>7.84</v>
      </c>
      <c r="T91" s="200">
        <v>0</v>
      </c>
      <c r="U91" s="200">
        <v>62.16</v>
      </c>
      <c r="V91" s="200">
        <v>4.2300000000000004</v>
      </c>
      <c r="W91" s="200">
        <v>10.33</v>
      </c>
      <c r="X91" s="200">
        <v>43.79</v>
      </c>
      <c r="Y91" s="200">
        <v>0</v>
      </c>
      <c r="Z91" s="200">
        <v>37.58</v>
      </c>
      <c r="AA91" s="200">
        <v>26.77</v>
      </c>
      <c r="AB91" s="200">
        <v>0</v>
      </c>
      <c r="AC91" s="200">
        <v>12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40.06</v>
      </c>
      <c r="AJ91" s="200">
        <v>0</v>
      </c>
      <c r="AK91" s="200">
        <v>46.77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9.68</v>
      </c>
      <c r="K92" s="200">
        <v>9.11</v>
      </c>
      <c r="L92" s="200">
        <v>559.76</v>
      </c>
      <c r="M92" s="200">
        <v>27.32</v>
      </c>
      <c r="N92" s="200">
        <v>35.07</v>
      </c>
      <c r="O92" s="200">
        <v>0</v>
      </c>
      <c r="P92" s="200">
        <v>37.28</v>
      </c>
      <c r="Q92" s="200">
        <v>3.24</v>
      </c>
      <c r="R92" s="200">
        <v>12.59</v>
      </c>
      <c r="S92" s="200">
        <v>7.84</v>
      </c>
      <c r="T92" s="200">
        <v>0</v>
      </c>
      <c r="U92" s="200">
        <v>62.16</v>
      </c>
      <c r="V92" s="200">
        <v>4.2300000000000004</v>
      </c>
      <c r="W92" s="200">
        <v>10.33</v>
      </c>
      <c r="X92" s="200">
        <v>43.79</v>
      </c>
      <c r="Y92" s="200">
        <v>0</v>
      </c>
      <c r="Z92" s="200">
        <v>37.58</v>
      </c>
      <c r="AA92" s="200">
        <v>26.77</v>
      </c>
      <c r="AB92" s="200">
        <v>0</v>
      </c>
      <c r="AC92" s="200">
        <v>12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40.06</v>
      </c>
      <c r="AJ92" s="200">
        <v>0</v>
      </c>
      <c r="AK92" s="200">
        <v>46.77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9.68</v>
      </c>
      <c r="K93" s="200">
        <v>4.55</v>
      </c>
      <c r="L93" s="200">
        <v>559.76</v>
      </c>
      <c r="M93" s="200">
        <v>27.32</v>
      </c>
      <c r="N93" s="200">
        <v>35.07</v>
      </c>
      <c r="O93" s="200">
        <v>0</v>
      </c>
      <c r="P93" s="200">
        <v>37.28</v>
      </c>
      <c r="Q93" s="200">
        <v>3.24</v>
      </c>
      <c r="R93" s="200">
        <v>12.59</v>
      </c>
      <c r="S93" s="200">
        <v>7.84</v>
      </c>
      <c r="T93" s="200">
        <v>0</v>
      </c>
      <c r="U93" s="200">
        <v>62.16</v>
      </c>
      <c r="V93" s="200">
        <v>4.2300000000000004</v>
      </c>
      <c r="W93" s="200">
        <v>10.33</v>
      </c>
      <c r="X93" s="200">
        <v>43.79</v>
      </c>
      <c r="Y93" s="200">
        <v>0</v>
      </c>
      <c r="Z93" s="200">
        <v>37.58</v>
      </c>
      <c r="AA93" s="200">
        <v>26.77</v>
      </c>
      <c r="AB93" s="200">
        <v>0</v>
      </c>
      <c r="AC93" s="200">
        <v>12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40.06</v>
      </c>
      <c r="AJ93" s="200">
        <v>0</v>
      </c>
      <c r="AK93" s="200">
        <v>46.77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9.68</v>
      </c>
      <c r="K94" s="200">
        <v>4.55</v>
      </c>
      <c r="L94" s="200">
        <v>559.76</v>
      </c>
      <c r="M94" s="200">
        <v>27.32</v>
      </c>
      <c r="N94" s="200">
        <v>35.07</v>
      </c>
      <c r="O94" s="200">
        <v>0</v>
      </c>
      <c r="P94" s="200">
        <v>37.28</v>
      </c>
      <c r="Q94" s="200">
        <v>3.24</v>
      </c>
      <c r="R94" s="200">
        <v>12.59</v>
      </c>
      <c r="S94" s="200">
        <v>7.84</v>
      </c>
      <c r="T94" s="200">
        <v>0</v>
      </c>
      <c r="U94" s="200">
        <v>62.16</v>
      </c>
      <c r="V94" s="200">
        <v>4.2300000000000004</v>
      </c>
      <c r="W94" s="200">
        <v>10.33</v>
      </c>
      <c r="X94" s="200">
        <v>43.79</v>
      </c>
      <c r="Y94" s="200">
        <v>0</v>
      </c>
      <c r="Z94" s="200">
        <v>37.58</v>
      </c>
      <c r="AA94" s="200">
        <v>26.77</v>
      </c>
      <c r="AB94" s="200">
        <v>0</v>
      </c>
      <c r="AC94" s="200">
        <v>12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40.06</v>
      </c>
      <c r="AJ94" s="200">
        <v>0</v>
      </c>
      <c r="AK94" s="200">
        <v>46.77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9.68</v>
      </c>
      <c r="K95" s="200">
        <v>4.55</v>
      </c>
      <c r="L95" s="200">
        <v>559.76</v>
      </c>
      <c r="M95" s="200">
        <v>27.32</v>
      </c>
      <c r="N95" s="200">
        <v>35.07</v>
      </c>
      <c r="O95" s="200">
        <v>0</v>
      </c>
      <c r="P95" s="200">
        <v>37.28</v>
      </c>
      <c r="Q95" s="200">
        <v>3.24</v>
      </c>
      <c r="R95" s="200">
        <v>12.59</v>
      </c>
      <c r="S95" s="200">
        <v>7.84</v>
      </c>
      <c r="T95" s="200">
        <v>0</v>
      </c>
      <c r="U95" s="200">
        <v>62.16</v>
      </c>
      <c r="V95" s="200">
        <v>4.2300000000000004</v>
      </c>
      <c r="W95" s="200">
        <v>10.33</v>
      </c>
      <c r="X95" s="200">
        <v>43.79</v>
      </c>
      <c r="Y95" s="200">
        <v>0</v>
      </c>
      <c r="Z95" s="200">
        <v>37.58</v>
      </c>
      <c r="AA95" s="200">
        <v>26.77</v>
      </c>
      <c r="AB95" s="200">
        <v>0</v>
      </c>
      <c r="AC95" s="200">
        <v>12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40.06</v>
      </c>
      <c r="AJ95" s="200">
        <v>0</v>
      </c>
      <c r="AK95" s="200">
        <v>46.77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9.68</v>
      </c>
      <c r="K96" s="200">
        <v>4.55</v>
      </c>
      <c r="L96" s="200">
        <v>559.76</v>
      </c>
      <c r="M96" s="200">
        <v>27.32</v>
      </c>
      <c r="N96" s="200">
        <v>35.07</v>
      </c>
      <c r="O96" s="200">
        <v>0</v>
      </c>
      <c r="P96" s="200">
        <v>37.28</v>
      </c>
      <c r="Q96" s="200">
        <v>3.24</v>
      </c>
      <c r="R96" s="200">
        <v>12.59</v>
      </c>
      <c r="S96" s="200">
        <v>7.84</v>
      </c>
      <c r="T96" s="200">
        <v>0</v>
      </c>
      <c r="U96" s="200">
        <v>62.16</v>
      </c>
      <c r="V96" s="200">
        <v>4.2300000000000004</v>
      </c>
      <c r="W96" s="200">
        <v>10.33</v>
      </c>
      <c r="X96" s="200">
        <v>43.79</v>
      </c>
      <c r="Y96" s="200">
        <v>0</v>
      </c>
      <c r="Z96" s="200">
        <v>37.58</v>
      </c>
      <c r="AA96" s="200">
        <v>26.77</v>
      </c>
      <c r="AB96" s="200">
        <v>0</v>
      </c>
      <c r="AC96" s="200">
        <v>12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40.06</v>
      </c>
      <c r="AJ96" s="200">
        <v>0</v>
      </c>
      <c r="AK96" s="200">
        <v>46.77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9.68</v>
      </c>
      <c r="K97" s="200">
        <v>4.55</v>
      </c>
      <c r="L97" s="200">
        <v>559.76</v>
      </c>
      <c r="M97" s="200">
        <v>27.32</v>
      </c>
      <c r="N97" s="200">
        <v>35.07</v>
      </c>
      <c r="O97" s="200">
        <v>0</v>
      </c>
      <c r="P97" s="200">
        <v>37.28</v>
      </c>
      <c r="Q97" s="200">
        <v>3.24</v>
      </c>
      <c r="R97" s="200">
        <v>12.59</v>
      </c>
      <c r="S97" s="200">
        <v>7.84</v>
      </c>
      <c r="T97" s="200">
        <v>0</v>
      </c>
      <c r="U97" s="200">
        <v>62.16</v>
      </c>
      <c r="V97" s="200">
        <v>4.2300000000000004</v>
      </c>
      <c r="W97" s="200">
        <v>10.33</v>
      </c>
      <c r="X97" s="200">
        <v>43.79</v>
      </c>
      <c r="Y97" s="200">
        <v>0</v>
      </c>
      <c r="Z97" s="200">
        <v>37.58</v>
      </c>
      <c r="AA97" s="200">
        <v>26.77</v>
      </c>
      <c r="AB97" s="200">
        <v>0</v>
      </c>
      <c r="AC97" s="200">
        <v>12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40.06</v>
      </c>
      <c r="AJ97" s="200">
        <v>0</v>
      </c>
      <c r="AK97" s="200">
        <v>46.77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9.68</v>
      </c>
      <c r="K98" s="200">
        <v>4.55</v>
      </c>
      <c r="L98" s="200">
        <v>541.62</v>
      </c>
      <c r="M98" s="200">
        <v>27.32</v>
      </c>
      <c r="N98" s="200">
        <v>35.07</v>
      </c>
      <c r="O98" s="200">
        <v>0</v>
      </c>
      <c r="P98" s="200">
        <v>37.28</v>
      </c>
      <c r="Q98" s="200">
        <v>3.24</v>
      </c>
      <c r="R98" s="200">
        <v>12.59</v>
      </c>
      <c r="S98" s="200">
        <v>7.84</v>
      </c>
      <c r="T98" s="200">
        <v>0</v>
      </c>
      <c r="U98" s="200">
        <v>62.16</v>
      </c>
      <c r="V98" s="200">
        <v>4.2300000000000004</v>
      </c>
      <c r="W98" s="200">
        <v>10.33</v>
      </c>
      <c r="X98" s="200">
        <v>43.79</v>
      </c>
      <c r="Y98" s="200">
        <v>0</v>
      </c>
      <c r="Z98" s="200">
        <v>37.58</v>
      </c>
      <c r="AA98" s="200">
        <v>26.77</v>
      </c>
      <c r="AB98" s="200">
        <v>0</v>
      </c>
      <c r="AC98" s="200">
        <v>12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40.06</v>
      </c>
      <c r="AJ98" s="200">
        <v>0</v>
      </c>
      <c r="AK98" s="200">
        <v>46.77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0.23231999999999953</v>
      </c>
      <c r="K99">
        <f t="shared" si="0"/>
        <v>0.17315250000000013</v>
      </c>
      <c r="L99">
        <f t="shared" si="0"/>
        <v>11.135692500000001</v>
      </c>
      <c r="M99">
        <f t="shared" si="0"/>
        <v>0.65568000000000048</v>
      </c>
      <c r="N99">
        <f t="shared" si="0"/>
        <v>0.8416800000000012</v>
      </c>
      <c r="O99">
        <f t="shared" si="0"/>
        <v>0</v>
      </c>
      <c r="P99">
        <f t="shared" si="0"/>
        <v>0.88867000000000174</v>
      </c>
      <c r="Q99">
        <f t="shared" si="0"/>
        <v>7.7760000000000107E-2</v>
      </c>
      <c r="R99">
        <f t="shared" si="0"/>
        <v>0.28161500000000006</v>
      </c>
      <c r="S99">
        <f t="shared" si="0"/>
        <v>0.17612000000000005</v>
      </c>
      <c r="T99">
        <f t="shared" si="0"/>
        <v>0</v>
      </c>
      <c r="U99">
        <f t="shared" si="0"/>
        <v>1.4918399999999978</v>
      </c>
      <c r="V99">
        <f t="shared" si="0"/>
        <v>8.8750000000000051E-2</v>
      </c>
      <c r="W99">
        <f t="shared" si="0"/>
        <v>0.23115500000000028</v>
      </c>
      <c r="X99">
        <f t="shared" si="0"/>
        <v>0.93510999999999944</v>
      </c>
      <c r="Y99">
        <f t="shared" si="0"/>
        <v>0</v>
      </c>
      <c r="Z99">
        <f t="shared" si="0"/>
        <v>0.83157999999999932</v>
      </c>
      <c r="AA99">
        <f t="shared" si="0"/>
        <v>0.59459999999999968</v>
      </c>
      <c r="AB99">
        <f t="shared" si="0"/>
        <v>0</v>
      </c>
      <c r="AC99">
        <f t="shared" si="0"/>
        <v>0.27457750000000003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0.96134999999999904</v>
      </c>
      <c r="AJ99">
        <f t="shared" si="0"/>
        <v>0</v>
      </c>
      <c r="AK99">
        <f t="shared" si="0"/>
        <v>1.3298675000000006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0.19109000000000004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44697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62.96</v>
      </c>
      <c r="AJ3" s="200">
        <v>0</v>
      </c>
      <c r="AK3" s="200">
        <v>28.58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62.96</v>
      </c>
      <c r="AJ4" s="200">
        <v>0</v>
      </c>
      <c r="AK4" s="200">
        <v>28.58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62.96</v>
      </c>
      <c r="AJ5" s="200">
        <v>0</v>
      </c>
      <c r="AK5" s="200">
        <v>28.58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62.96</v>
      </c>
      <c r="AJ6" s="200">
        <v>0</v>
      </c>
      <c r="AK6" s="200">
        <v>28.58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62.96</v>
      </c>
      <c r="AJ7" s="200">
        <v>0</v>
      </c>
      <c r="AK7" s="200">
        <v>28.58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62.96</v>
      </c>
      <c r="AJ8" s="200">
        <v>0</v>
      </c>
      <c r="AK8" s="200">
        <v>28.58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62.96</v>
      </c>
      <c r="AJ9" s="200">
        <v>0</v>
      </c>
      <c r="AK9" s="200">
        <v>28.58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62.96</v>
      </c>
      <c r="AJ10" s="200">
        <v>0</v>
      </c>
      <c r="AK10" s="200">
        <v>28.58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62.96</v>
      </c>
      <c r="AJ11" s="200">
        <v>0</v>
      </c>
      <c r="AK11" s="200">
        <v>29.07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62.96</v>
      </c>
      <c r="AJ12" s="200">
        <v>0</v>
      </c>
      <c r="AK12" s="200">
        <v>29.07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62.96</v>
      </c>
      <c r="AJ13" s="200">
        <v>0</v>
      </c>
      <c r="AK13" s="200">
        <v>29.07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62.96</v>
      </c>
      <c r="AJ14" s="200">
        <v>0</v>
      </c>
      <c r="AK14" s="200">
        <v>29.07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62.96</v>
      </c>
      <c r="AJ15" s="200">
        <v>0</v>
      </c>
      <c r="AK15" s="200">
        <v>31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62.96</v>
      </c>
      <c r="AJ16" s="200">
        <v>0</v>
      </c>
      <c r="AK16" s="200">
        <v>31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62.96</v>
      </c>
      <c r="AJ17" s="200">
        <v>0</v>
      </c>
      <c r="AK17" s="200">
        <v>31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62.96</v>
      </c>
      <c r="AJ18" s="200">
        <v>0</v>
      </c>
      <c r="AK18" s="200">
        <v>31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62.96</v>
      </c>
      <c r="AJ19" s="200">
        <v>0</v>
      </c>
      <c r="AK19" s="200">
        <v>30.04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62.96</v>
      </c>
      <c r="AJ20" s="200">
        <v>0</v>
      </c>
      <c r="AK20" s="200">
        <v>30.04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62.96</v>
      </c>
      <c r="AJ21" s="200">
        <v>0</v>
      </c>
      <c r="AK21" s="200">
        <v>30.04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62.96</v>
      </c>
      <c r="AJ22" s="200">
        <v>0</v>
      </c>
      <c r="AK22" s="200">
        <v>30.04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62.96</v>
      </c>
      <c r="AJ23" s="200">
        <v>0</v>
      </c>
      <c r="AK23" s="200">
        <v>31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62.96</v>
      </c>
      <c r="AJ24" s="200">
        <v>0</v>
      </c>
      <c r="AK24" s="200">
        <v>31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62.96</v>
      </c>
      <c r="AJ25" s="200">
        <v>0</v>
      </c>
      <c r="AK25" s="200">
        <v>31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62.96</v>
      </c>
      <c r="AJ26" s="200">
        <v>0</v>
      </c>
      <c r="AK26" s="200">
        <v>31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62.96</v>
      </c>
      <c r="AJ27" s="200">
        <v>0</v>
      </c>
      <c r="AK27" s="200">
        <v>31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62.96</v>
      </c>
      <c r="AJ28" s="200">
        <v>0</v>
      </c>
      <c r="AK28" s="200">
        <v>31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62.96</v>
      </c>
      <c r="AJ29" s="200">
        <v>0</v>
      </c>
      <c r="AK29" s="200">
        <v>31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62.96</v>
      </c>
      <c r="AJ30" s="200">
        <v>0</v>
      </c>
      <c r="AK30" s="200">
        <v>31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62.96</v>
      </c>
      <c r="AJ31" s="200">
        <v>0</v>
      </c>
      <c r="AK31" s="200">
        <v>31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62.96</v>
      </c>
      <c r="AJ32" s="200">
        <v>0</v>
      </c>
      <c r="AK32" s="200">
        <v>31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62.96</v>
      </c>
      <c r="AJ33" s="200">
        <v>0</v>
      </c>
      <c r="AK33" s="200">
        <v>31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62.96</v>
      </c>
      <c r="AJ34" s="200">
        <v>0</v>
      </c>
      <c r="AK34" s="200">
        <v>31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62.96</v>
      </c>
      <c r="AJ35" s="200">
        <v>0</v>
      </c>
      <c r="AK35" s="200">
        <v>31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62.96</v>
      </c>
      <c r="AJ36" s="200">
        <v>0</v>
      </c>
      <c r="AK36" s="200">
        <v>31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62.96</v>
      </c>
      <c r="AJ37" s="200">
        <v>0</v>
      </c>
      <c r="AK37" s="200">
        <v>31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62.96</v>
      </c>
      <c r="AJ38" s="200">
        <v>0</v>
      </c>
      <c r="AK38" s="200">
        <v>31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62.96</v>
      </c>
      <c r="AJ39" s="200">
        <v>0</v>
      </c>
      <c r="AK39" s="200">
        <v>31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62.96</v>
      </c>
      <c r="AJ40" s="200">
        <v>0</v>
      </c>
      <c r="AK40" s="200">
        <v>31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62.96</v>
      </c>
      <c r="AJ41" s="200">
        <v>0</v>
      </c>
      <c r="AK41" s="200">
        <v>31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62.96</v>
      </c>
      <c r="AJ42" s="200">
        <v>0</v>
      </c>
      <c r="AK42" s="200">
        <v>31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62.96</v>
      </c>
      <c r="AJ43" s="200">
        <v>0</v>
      </c>
      <c r="AK43" s="200">
        <v>31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62.96</v>
      </c>
      <c r="AJ44" s="200">
        <v>0</v>
      </c>
      <c r="AK44" s="200">
        <v>31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62.96</v>
      </c>
      <c r="AJ45" s="200">
        <v>0</v>
      </c>
      <c r="AK45" s="200">
        <v>31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62.96</v>
      </c>
      <c r="AJ46" s="200">
        <v>0</v>
      </c>
      <c r="AK46" s="200">
        <v>31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62.96</v>
      </c>
      <c r="AJ47" s="200">
        <v>0</v>
      </c>
      <c r="AK47" s="200">
        <v>31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62.96</v>
      </c>
      <c r="AJ48" s="200">
        <v>0</v>
      </c>
      <c r="AK48" s="200">
        <v>31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62.96</v>
      </c>
      <c r="AJ49" s="200">
        <v>0</v>
      </c>
      <c r="AK49" s="200">
        <v>31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62.96</v>
      </c>
      <c r="AJ50" s="200">
        <v>0</v>
      </c>
      <c r="AK50" s="200">
        <v>31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62.96</v>
      </c>
      <c r="AJ51" s="200">
        <v>0</v>
      </c>
      <c r="AK51" s="200">
        <v>31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62.96</v>
      </c>
      <c r="AJ52" s="200">
        <v>0</v>
      </c>
      <c r="AK52" s="200">
        <v>31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62.96</v>
      </c>
      <c r="AJ53" s="200">
        <v>0</v>
      </c>
      <c r="AK53" s="200">
        <v>31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1.44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62.96</v>
      </c>
      <c r="AJ54" s="200">
        <v>0</v>
      </c>
      <c r="AK54" s="200">
        <v>31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1.4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62.96</v>
      </c>
      <c r="AJ55" s="200">
        <v>0</v>
      </c>
      <c r="AK55" s="200">
        <v>31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1.4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62.96</v>
      </c>
      <c r="AJ56" s="200">
        <v>0</v>
      </c>
      <c r="AK56" s="200">
        <v>31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1.4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62.96</v>
      </c>
      <c r="AJ57" s="200">
        <v>0</v>
      </c>
      <c r="AK57" s="200">
        <v>31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1.95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62.96</v>
      </c>
      <c r="AJ58" s="200">
        <v>0</v>
      </c>
      <c r="AK58" s="200">
        <v>31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1.95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62.96</v>
      </c>
      <c r="AJ59" s="200">
        <v>0</v>
      </c>
      <c r="AK59" s="200">
        <v>29.93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1.95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62.96</v>
      </c>
      <c r="AJ60" s="200">
        <v>0</v>
      </c>
      <c r="AK60" s="200">
        <v>29.93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1.95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62.96</v>
      </c>
      <c r="AJ61" s="200">
        <v>0</v>
      </c>
      <c r="AK61" s="200">
        <v>28.1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1.95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62.96</v>
      </c>
      <c r="AJ62" s="200">
        <v>0</v>
      </c>
      <c r="AK62" s="200">
        <v>28.1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1.95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62.96</v>
      </c>
      <c r="AJ63" s="200">
        <v>0</v>
      </c>
      <c r="AK63" s="200">
        <v>18.77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1.95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62.96</v>
      </c>
      <c r="AJ64" s="200">
        <v>0</v>
      </c>
      <c r="AK64" s="200">
        <v>18.77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1.4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60.3</v>
      </c>
      <c r="AJ65" s="200">
        <v>0</v>
      </c>
      <c r="AK65" s="200">
        <v>18.77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1.4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60.3</v>
      </c>
      <c r="AJ66" s="200">
        <v>0</v>
      </c>
      <c r="AK66" s="200">
        <v>18.77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1.4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60.3</v>
      </c>
      <c r="AJ67" s="200">
        <v>0</v>
      </c>
      <c r="AK67" s="200">
        <v>28.1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1.4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60.3</v>
      </c>
      <c r="AJ68" s="200">
        <v>0</v>
      </c>
      <c r="AK68" s="200">
        <v>18.77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1.95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62.96</v>
      </c>
      <c r="AJ69" s="200">
        <v>0</v>
      </c>
      <c r="AK69" s="200">
        <v>18.77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1.95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62.96</v>
      </c>
      <c r="AJ70" s="200">
        <v>0</v>
      </c>
      <c r="AK70" s="200">
        <v>18.77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1.4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60.3</v>
      </c>
      <c r="AJ71" s="200">
        <v>0</v>
      </c>
      <c r="AK71" s="200">
        <v>18.77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1.4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60.3</v>
      </c>
      <c r="AJ72" s="200">
        <v>0</v>
      </c>
      <c r="AK72" s="200">
        <v>28.1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1.95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62.96</v>
      </c>
      <c r="AJ73" s="200">
        <v>0</v>
      </c>
      <c r="AK73" s="200">
        <v>18.77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1.95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62.96</v>
      </c>
      <c r="AJ74" s="200">
        <v>0</v>
      </c>
      <c r="AK74" s="200">
        <v>18.77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2.0099999999999998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62.96</v>
      </c>
      <c r="AJ75" s="200">
        <v>0</v>
      </c>
      <c r="AK75" s="200">
        <v>28.58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2.0099999999999998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62.96</v>
      </c>
      <c r="AJ76" s="200">
        <v>0</v>
      </c>
      <c r="AK76" s="200">
        <v>19.100000000000001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2.0099999999999998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62.96</v>
      </c>
      <c r="AJ77" s="200">
        <v>0</v>
      </c>
      <c r="AK77" s="200">
        <v>20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2.0099999999999998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62.96</v>
      </c>
      <c r="AJ78" s="200">
        <v>0</v>
      </c>
      <c r="AK78" s="200">
        <v>30.45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62.96</v>
      </c>
      <c r="AJ79" s="200">
        <v>0</v>
      </c>
      <c r="AK79" s="200">
        <v>20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62.96</v>
      </c>
      <c r="AJ80" s="200">
        <v>0</v>
      </c>
      <c r="AK80" s="200">
        <v>20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62.96</v>
      </c>
      <c r="AJ81" s="200">
        <v>0</v>
      </c>
      <c r="AK81" s="200">
        <v>20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62.96</v>
      </c>
      <c r="AJ82" s="200">
        <v>0</v>
      </c>
      <c r="AK82" s="200">
        <v>30.45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62.96</v>
      </c>
      <c r="AJ83" s="200">
        <v>0</v>
      </c>
      <c r="AK83" s="200">
        <v>20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62.96</v>
      </c>
      <c r="AJ84" s="200">
        <v>0</v>
      </c>
      <c r="AK84" s="200">
        <v>20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62.96</v>
      </c>
      <c r="AJ85" s="200">
        <v>0</v>
      </c>
      <c r="AK85" s="200">
        <v>20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62.96</v>
      </c>
      <c r="AJ86" s="200">
        <v>0</v>
      </c>
      <c r="AK86" s="200">
        <v>20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62.96</v>
      </c>
      <c r="AJ87" s="200">
        <v>0</v>
      </c>
      <c r="AK87" s="200">
        <v>30.45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62.96</v>
      </c>
      <c r="AJ88" s="200">
        <v>0</v>
      </c>
      <c r="AK88" s="200">
        <v>30.45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1.63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62.96</v>
      </c>
      <c r="AJ89" s="200">
        <v>0</v>
      </c>
      <c r="AK89" s="200">
        <v>29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1.63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62.96</v>
      </c>
      <c r="AJ90" s="200">
        <v>0</v>
      </c>
      <c r="AK90" s="200">
        <v>29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62.96</v>
      </c>
      <c r="AJ91" s="200">
        <v>0</v>
      </c>
      <c r="AK91" s="200">
        <v>29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62.96</v>
      </c>
      <c r="AJ92" s="200">
        <v>0</v>
      </c>
      <c r="AK92" s="200">
        <v>29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62.96</v>
      </c>
      <c r="AJ93" s="200">
        <v>0</v>
      </c>
      <c r="AK93" s="200">
        <v>29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62.96</v>
      </c>
      <c r="AJ94" s="200">
        <v>0</v>
      </c>
      <c r="AK94" s="200">
        <v>29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62.96</v>
      </c>
      <c r="AJ95" s="200">
        <v>0</v>
      </c>
      <c r="AK95" s="200">
        <v>29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62.96</v>
      </c>
      <c r="AJ96" s="200">
        <v>0</v>
      </c>
      <c r="AK96" s="200">
        <v>29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62.96</v>
      </c>
      <c r="AJ97" s="200">
        <v>0</v>
      </c>
      <c r="AK97" s="200">
        <v>29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62.96</v>
      </c>
      <c r="AJ98" s="200">
        <v>0</v>
      </c>
      <c r="AK98" s="200">
        <v>29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4.7577500000000029E-2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1.5070500000000009</v>
      </c>
      <c r="AJ99">
        <f t="shared" si="0"/>
        <v>0</v>
      </c>
      <c r="AK99">
        <f t="shared" si="0"/>
        <v>0.67112999999999967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12.59</v>
      </c>
      <c r="AJ3" s="200">
        <v>0</v>
      </c>
      <c r="AK3" s="200">
        <v>5.37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12.59</v>
      </c>
      <c r="AJ4" s="200">
        <v>0</v>
      </c>
      <c r="AK4" s="200">
        <v>5.37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12.59</v>
      </c>
      <c r="AJ5" s="200">
        <v>0</v>
      </c>
      <c r="AK5" s="200">
        <v>5.37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12.59</v>
      </c>
      <c r="AJ6" s="200">
        <v>0</v>
      </c>
      <c r="AK6" s="200">
        <v>5.37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12.59</v>
      </c>
      <c r="AJ7" s="200">
        <v>0</v>
      </c>
      <c r="AK7" s="200">
        <v>5.37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12.59</v>
      </c>
      <c r="AJ8" s="200">
        <v>0</v>
      </c>
      <c r="AK8" s="200">
        <v>5.37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12.59</v>
      </c>
      <c r="AJ9" s="200">
        <v>0</v>
      </c>
      <c r="AK9" s="200">
        <v>5.37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12.59</v>
      </c>
      <c r="AJ10" s="200">
        <v>0</v>
      </c>
      <c r="AK10" s="200">
        <v>5.37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12.59</v>
      </c>
      <c r="AJ11" s="200">
        <v>0</v>
      </c>
      <c r="AK11" s="200">
        <v>5.46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12.59</v>
      </c>
      <c r="AJ12" s="200">
        <v>0</v>
      </c>
      <c r="AK12" s="200">
        <v>5.46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12.59</v>
      </c>
      <c r="AJ13" s="200">
        <v>0</v>
      </c>
      <c r="AK13" s="200">
        <v>5.46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12.59</v>
      </c>
      <c r="AJ14" s="200">
        <v>0</v>
      </c>
      <c r="AK14" s="200">
        <v>5.46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12.59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12.59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12.59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12.59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12.59</v>
      </c>
      <c r="AJ19" s="200">
        <v>0</v>
      </c>
      <c r="AK19" s="200">
        <v>5.64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12.59</v>
      </c>
      <c r="AJ20" s="200">
        <v>0</v>
      </c>
      <c r="AK20" s="200">
        <v>5.64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12.59</v>
      </c>
      <c r="AJ21" s="200">
        <v>0</v>
      </c>
      <c r="AK21" s="200">
        <v>5.64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12.59</v>
      </c>
      <c r="AJ22" s="200">
        <v>0</v>
      </c>
      <c r="AK22" s="200">
        <v>5.64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12.59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12.59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12.59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12.59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12.59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12.59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12.59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12.59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12.59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12.59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12.59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12.59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12.59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12.59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12.59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12.59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12.59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12.59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12.59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12.59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12.59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12.59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12.59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12.59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12.59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12.59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12.59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12.59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12.59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12.59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12.59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12.59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12.59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12.59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12.59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12.59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12.59</v>
      </c>
      <c r="AJ59" s="200">
        <v>0</v>
      </c>
      <c r="AK59" s="200">
        <v>5.62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12.59</v>
      </c>
      <c r="AJ60" s="200">
        <v>0</v>
      </c>
      <c r="AK60" s="200">
        <v>5.62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12.59</v>
      </c>
      <c r="AJ61" s="200">
        <v>0</v>
      </c>
      <c r="AK61" s="200">
        <v>5.28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12.59</v>
      </c>
      <c r="AJ62" s="200">
        <v>0</v>
      </c>
      <c r="AK62" s="200">
        <v>5.28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12.59</v>
      </c>
      <c r="AJ63" s="200">
        <v>0</v>
      </c>
      <c r="AK63" s="200">
        <v>5.47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12.59</v>
      </c>
      <c r="AJ64" s="200">
        <v>0</v>
      </c>
      <c r="AK64" s="200">
        <v>5.47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12.06</v>
      </c>
      <c r="AJ65" s="200">
        <v>0</v>
      </c>
      <c r="AK65" s="200">
        <v>5.47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12.06</v>
      </c>
      <c r="AJ66" s="200">
        <v>0</v>
      </c>
      <c r="AK66" s="200">
        <v>5.47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12.06</v>
      </c>
      <c r="AJ67" s="200">
        <v>0</v>
      </c>
      <c r="AK67" s="200">
        <v>5.28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12.06</v>
      </c>
      <c r="AJ68" s="200">
        <v>0</v>
      </c>
      <c r="AK68" s="200">
        <v>5.47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12.59</v>
      </c>
      <c r="AJ69" s="200">
        <v>0</v>
      </c>
      <c r="AK69" s="200">
        <v>5.47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12.59</v>
      </c>
      <c r="AJ70" s="200">
        <v>0</v>
      </c>
      <c r="AK70" s="200">
        <v>5.47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12.06</v>
      </c>
      <c r="AJ71" s="200">
        <v>0</v>
      </c>
      <c r="AK71" s="200">
        <v>5.47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12.06</v>
      </c>
      <c r="AJ72" s="200">
        <v>0</v>
      </c>
      <c r="AK72" s="200">
        <v>5.28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12.59</v>
      </c>
      <c r="AJ73" s="200">
        <v>0</v>
      </c>
      <c r="AK73" s="200">
        <v>5.47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12.59</v>
      </c>
      <c r="AJ74" s="200">
        <v>0</v>
      </c>
      <c r="AK74" s="200">
        <v>5.47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12.59</v>
      </c>
      <c r="AJ75" s="200">
        <v>0</v>
      </c>
      <c r="AK75" s="200">
        <v>5.37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12.59</v>
      </c>
      <c r="AJ76" s="200">
        <v>0</v>
      </c>
      <c r="AK76" s="200">
        <v>5.56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12.59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12.59</v>
      </c>
      <c r="AJ78" s="200">
        <v>0</v>
      </c>
      <c r="AK78" s="200">
        <v>5.72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12.59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12.59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12.59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12.59</v>
      </c>
      <c r="AJ82" s="200">
        <v>0</v>
      </c>
      <c r="AK82" s="200">
        <v>5.72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12.59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12.59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12.59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12.59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12.59</v>
      </c>
      <c r="AJ87" s="200">
        <v>0</v>
      </c>
      <c r="AK87" s="200">
        <v>5.72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12.59</v>
      </c>
      <c r="AJ88" s="200">
        <v>0</v>
      </c>
      <c r="AK88" s="200">
        <v>5.72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12.59</v>
      </c>
      <c r="AJ89" s="200">
        <v>0</v>
      </c>
      <c r="AK89" s="200">
        <v>5.45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12.59</v>
      </c>
      <c r="AJ90" s="200">
        <v>0</v>
      </c>
      <c r="AK90" s="200">
        <v>5.45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12.59</v>
      </c>
      <c r="AJ91" s="200">
        <v>0</v>
      </c>
      <c r="AK91" s="200">
        <v>5.45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12.59</v>
      </c>
      <c r="AJ92" s="200">
        <v>0</v>
      </c>
      <c r="AK92" s="200">
        <v>5.45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12.59</v>
      </c>
      <c r="AJ93" s="200">
        <v>0</v>
      </c>
      <c r="AK93" s="200">
        <v>5.45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12.59</v>
      </c>
      <c r="AJ94" s="200">
        <v>0</v>
      </c>
      <c r="AK94" s="200">
        <v>5.45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12.59</v>
      </c>
      <c r="AJ95" s="200">
        <v>0</v>
      </c>
      <c r="AK95" s="200">
        <v>5.45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12.59</v>
      </c>
      <c r="AJ96" s="200">
        <v>0</v>
      </c>
      <c r="AK96" s="200">
        <v>5.45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12.59</v>
      </c>
      <c r="AJ97" s="200">
        <v>0</v>
      </c>
      <c r="AK97" s="200">
        <v>5.45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12.59</v>
      </c>
      <c r="AJ98" s="200">
        <v>0</v>
      </c>
      <c r="AK98" s="200">
        <v>5.45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0.30136499999999977</v>
      </c>
      <c r="AJ99">
        <f t="shared" si="0"/>
        <v>0</v>
      </c>
      <c r="AK99">
        <f t="shared" si="0"/>
        <v>0.13552250000000005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493</v>
      </c>
      <c r="D2" t="s">
        <v>493</v>
      </c>
      <c r="E2" t="s">
        <v>493</v>
      </c>
      <c r="F2" t="s">
        <v>493</v>
      </c>
      <c r="G2" t="s">
        <v>493</v>
      </c>
      <c r="H2" t="s">
        <v>493</v>
      </c>
      <c r="I2" t="s">
        <v>493</v>
      </c>
      <c r="J2" t="s">
        <v>493</v>
      </c>
      <c r="K2" t="s">
        <v>493</v>
      </c>
      <c r="L2" t="s">
        <v>493</v>
      </c>
      <c r="M2" t="s">
        <v>493</v>
      </c>
      <c r="N2" t="s">
        <v>493</v>
      </c>
      <c r="O2" t="s">
        <v>493</v>
      </c>
      <c r="P2" t="s">
        <v>493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208</v>
      </c>
      <c r="J3" s="200">
        <v>0</v>
      </c>
      <c r="K3" s="200">
        <v>295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208</v>
      </c>
      <c r="J4" s="200">
        <v>0</v>
      </c>
      <c r="K4" s="200">
        <v>295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208</v>
      </c>
      <c r="J5" s="200">
        <v>0</v>
      </c>
      <c r="K5" s="200">
        <v>295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208</v>
      </c>
      <c r="J6" s="200">
        <v>0</v>
      </c>
      <c r="K6" s="200">
        <v>295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208</v>
      </c>
      <c r="J7" s="200">
        <v>0</v>
      </c>
      <c r="K7" s="200">
        <v>295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208</v>
      </c>
      <c r="J8" s="200">
        <v>0</v>
      </c>
      <c r="K8" s="200">
        <v>295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208</v>
      </c>
      <c r="J9" s="200">
        <v>0</v>
      </c>
      <c r="K9" s="200">
        <v>295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208</v>
      </c>
      <c r="J10" s="200">
        <v>0</v>
      </c>
      <c r="K10" s="200">
        <v>295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208</v>
      </c>
      <c r="J11" s="200">
        <v>0</v>
      </c>
      <c r="K11" s="200">
        <v>300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208</v>
      </c>
      <c r="J12" s="200">
        <v>0</v>
      </c>
      <c r="K12" s="200">
        <v>300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208</v>
      </c>
      <c r="J13" s="200">
        <v>0</v>
      </c>
      <c r="K13" s="200">
        <v>300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208</v>
      </c>
      <c r="J14" s="200">
        <v>0</v>
      </c>
      <c r="K14" s="200">
        <v>300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208</v>
      </c>
      <c r="J15" s="200">
        <v>0</v>
      </c>
      <c r="K15" s="200">
        <v>287.95999999999998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208</v>
      </c>
      <c r="J16" s="200">
        <v>0</v>
      </c>
      <c r="K16" s="200">
        <v>287.95999999999998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208</v>
      </c>
      <c r="J17" s="200">
        <v>0</v>
      </c>
      <c r="K17" s="200">
        <v>287.95999999999998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208</v>
      </c>
      <c r="J18" s="200">
        <v>0</v>
      </c>
      <c r="K18" s="200">
        <v>287.95999999999998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208</v>
      </c>
      <c r="J19" s="200">
        <v>0</v>
      </c>
      <c r="K19" s="200">
        <v>310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208</v>
      </c>
      <c r="J20" s="200">
        <v>0</v>
      </c>
      <c r="K20" s="200">
        <v>310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208</v>
      </c>
      <c r="J21" s="200">
        <v>0</v>
      </c>
      <c r="K21" s="200">
        <v>310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208</v>
      </c>
      <c r="J22" s="200">
        <v>0</v>
      </c>
      <c r="K22" s="200">
        <v>310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208</v>
      </c>
      <c r="J23" s="200">
        <v>0</v>
      </c>
      <c r="K23" s="200">
        <v>300.36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208</v>
      </c>
      <c r="J24" s="200">
        <v>0</v>
      </c>
      <c r="K24" s="200">
        <v>300.36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208</v>
      </c>
      <c r="J25" s="200">
        <v>0</v>
      </c>
      <c r="K25" s="200">
        <v>300.36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208</v>
      </c>
      <c r="J26" s="200">
        <v>0</v>
      </c>
      <c r="K26" s="200">
        <v>300.36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208</v>
      </c>
      <c r="J27" s="200">
        <v>0</v>
      </c>
      <c r="K27" s="200">
        <v>300.36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208</v>
      </c>
      <c r="J28" s="200">
        <v>0</v>
      </c>
      <c r="K28" s="200">
        <v>300.36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208</v>
      </c>
      <c r="J29" s="200">
        <v>0</v>
      </c>
      <c r="K29" s="200">
        <v>270.74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208</v>
      </c>
      <c r="J30" s="200">
        <v>0</v>
      </c>
      <c r="K30" s="200">
        <v>270.74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208</v>
      </c>
      <c r="J31" s="200">
        <v>0</v>
      </c>
      <c r="K31" s="200">
        <v>270.74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208</v>
      </c>
      <c r="J32" s="200">
        <v>0</v>
      </c>
      <c r="K32" s="200">
        <v>270.74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208</v>
      </c>
      <c r="J33" s="200">
        <v>0</v>
      </c>
      <c r="K33" s="200">
        <v>270.74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208</v>
      </c>
      <c r="J34" s="200">
        <v>0</v>
      </c>
      <c r="K34" s="200">
        <v>270.74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208</v>
      </c>
      <c r="J35" s="200">
        <v>0</v>
      </c>
      <c r="K35" s="200">
        <v>270.74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208</v>
      </c>
      <c r="J36" s="200">
        <v>0</v>
      </c>
      <c r="K36" s="200">
        <v>270.74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208</v>
      </c>
      <c r="J37" s="200">
        <v>0</v>
      </c>
      <c r="K37" s="200">
        <v>270.74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208</v>
      </c>
      <c r="J38" s="200">
        <v>0</v>
      </c>
      <c r="K38" s="200">
        <v>270.74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208</v>
      </c>
      <c r="J39" s="200">
        <v>0</v>
      </c>
      <c r="K39" s="200">
        <v>270.74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208</v>
      </c>
      <c r="J40" s="200">
        <v>0</v>
      </c>
      <c r="K40" s="200">
        <v>270.74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208</v>
      </c>
      <c r="J41" s="200">
        <v>0</v>
      </c>
      <c r="K41" s="200">
        <v>270.74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208</v>
      </c>
      <c r="J42" s="200">
        <v>0</v>
      </c>
      <c r="K42" s="200">
        <v>270.74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208</v>
      </c>
      <c r="J43" s="200">
        <v>0</v>
      </c>
      <c r="K43" s="200">
        <v>270.74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208</v>
      </c>
      <c r="J44" s="200">
        <v>0</v>
      </c>
      <c r="K44" s="200">
        <v>270.74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208</v>
      </c>
      <c r="J45" s="200">
        <v>0</v>
      </c>
      <c r="K45" s="200">
        <v>270.74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208</v>
      </c>
      <c r="J46" s="200">
        <v>0</v>
      </c>
      <c r="K46" s="200">
        <v>270.74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208</v>
      </c>
      <c r="J47" s="200">
        <v>0</v>
      </c>
      <c r="K47" s="200">
        <v>270.74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208</v>
      </c>
      <c r="J48" s="200">
        <v>0</v>
      </c>
      <c r="K48" s="200">
        <v>270.74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208</v>
      </c>
      <c r="J49" s="200">
        <v>0</v>
      </c>
      <c r="K49" s="200">
        <v>270.74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208</v>
      </c>
      <c r="J50" s="200">
        <v>0</v>
      </c>
      <c r="K50" s="200">
        <v>270.74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208</v>
      </c>
      <c r="J51" s="200">
        <v>0</v>
      </c>
      <c r="K51" s="200">
        <v>270.74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208</v>
      </c>
      <c r="J52" s="200">
        <v>0</v>
      </c>
      <c r="K52" s="200">
        <v>270.74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208</v>
      </c>
      <c r="J53" s="200">
        <v>0</v>
      </c>
      <c r="K53" s="200">
        <v>270.74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208</v>
      </c>
      <c r="J54" s="200">
        <v>0</v>
      </c>
      <c r="K54" s="200">
        <v>270.74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6">
        <v>31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208</v>
      </c>
      <c r="J55" s="200">
        <v>0</v>
      </c>
      <c r="K55" s="200">
        <v>270.74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6">
        <v>31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208</v>
      </c>
      <c r="J56" s="200">
        <v>0</v>
      </c>
      <c r="K56" s="200">
        <v>270.74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6">
        <v>31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208</v>
      </c>
      <c r="J57" s="200">
        <v>0</v>
      </c>
      <c r="K57" s="200">
        <v>270.74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6">
        <v>31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208</v>
      </c>
      <c r="J58" s="200">
        <v>0</v>
      </c>
      <c r="K58" s="200">
        <v>270.74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6">
        <v>31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208</v>
      </c>
      <c r="J59" s="200">
        <v>0</v>
      </c>
      <c r="K59" s="200">
        <v>290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208</v>
      </c>
      <c r="J60" s="200">
        <v>0</v>
      </c>
      <c r="K60" s="200">
        <v>290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208</v>
      </c>
      <c r="J61" s="200">
        <v>0</v>
      </c>
      <c r="K61" s="200">
        <v>290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208</v>
      </c>
      <c r="J62" s="200">
        <v>0</v>
      </c>
      <c r="K62" s="200">
        <v>290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208</v>
      </c>
      <c r="J63" s="200">
        <v>0</v>
      </c>
      <c r="K63" s="200">
        <v>290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208</v>
      </c>
      <c r="J64" s="200">
        <v>0</v>
      </c>
      <c r="K64" s="200">
        <v>290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208</v>
      </c>
      <c r="J65" s="200">
        <v>0</v>
      </c>
      <c r="K65" s="200">
        <v>290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208</v>
      </c>
      <c r="J66" s="200">
        <v>0</v>
      </c>
      <c r="K66" s="200">
        <v>290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208</v>
      </c>
      <c r="J67" s="200">
        <v>0</v>
      </c>
      <c r="K67" s="200">
        <v>290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208</v>
      </c>
      <c r="J68" s="200">
        <v>0</v>
      </c>
      <c r="K68" s="200">
        <v>290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208</v>
      </c>
      <c r="J69" s="200">
        <v>0</v>
      </c>
      <c r="K69" s="200">
        <v>290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208</v>
      </c>
      <c r="J70" s="200">
        <v>0</v>
      </c>
      <c r="K70" s="200">
        <v>290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208</v>
      </c>
      <c r="J71" s="200">
        <v>0</v>
      </c>
      <c r="K71" s="200">
        <v>290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208</v>
      </c>
      <c r="J72" s="200">
        <v>0</v>
      </c>
      <c r="K72" s="200">
        <v>290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208</v>
      </c>
      <c r="J73" s="200">
        <v>0</v>
      </c>
      <c r="K73" s="200">
        <v>290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208</v>
      </c>
      <c r="J74" s="200">
        <v>0</v>
      </c>
      <c r="K74" s="200">
        <v>290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208</v>
      </c>
      <c r="J75" s="200">
        <v>0</v>
      </c>
      <c r="K75" s="200">
        <v>295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208</v>
      </c>
      <c r="J76" s="200">
        <v>0</v>
      </c>
      <c r="K76" s="200">
        <v>295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208</v>
      </c>
      <c r="J77" s="200">
        <v>0</v>
      </c>
      <c r="K77" s="200">
        <v>289.36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208</v>
      </c>
      <c r="J78" s="200">
        <v>0</v>
      </c>
      <c r="K78" s="200">
        <v>295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208</v>
      </c>
      <c r="J79" s="200">
        <v>0</v>
      </c>
      <c r="K79" s="200">
        <v>289.36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208</v>
      </c>
      <c r="J80" s="200">
        <v>0</v>
      </c>
      <c r="K80" s="200">
        <v>289.36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208</v>
      </c>
      <c r="J81" s="200">
        <v>0</v>
      </c>
      <c r="K81" s="200">
        <v>289.36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208</v>
      </c>
      <c r="J82" s="200">
        <v>0</v>
      </c>
      <c r="K82" s="200">
        <v>295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208</v>
      </c>
      <c r="J83" s="200">
        <v>0</v>
      </c>
      <c r="K83" s="200">
        <v>289.36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208</v>
      </c>
      <c r="J84" s="200">
        <v>0</v>
      </c>
      <c r="K84" s="200">
        <v>289.36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208</v>
      </c>
      <c r="J85" s="200">
        <v>0</v>
      </c>
      <c r="K85" s="200">
        <v>289.36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208</v>
      </c>
      <c r="J86" s="200">
        <v>0</v>
      </c>
      <c r="K86" s="200">
        <v>289.36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208</v>
      </c>
      <c r="J87" s="200">
        <v>0</v>
      </c>
      <c r="K87" s="200">
        <v>295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208</v>
      </c>
      <c r="J88" s="200">
        <v>0</v>
      </c>
      <c r="K88" s="200">
        <v>295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208</v>
      </c>
      <c r="J89" s="200">
        <v>0</v>
      </c>
      <c r="K89" s="200">
        <v>295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208</v>
      </c>
      <c r="J90" s="200">
        <v>0</v>
      </c>
      <c r="K90" s="200">
        <v>295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208</v>
      </c>
      <c r="J91" s="200">
        <v>0</v>
      </c>
      <c r="K91" s="200">
        <v>295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208</v>
      </c>
      <c r="J92" s="200">
        <v>0</v>
      </c>
      <c r="K92" s="200">
        <v>295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208</v>
      </c>
      <c r="J93" s="200">
        <v>0</v>
      </c>
      <c r="K93" s="200">
        <v>295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208</v>
      </c>
      <c r="J94" s="200">
        <v>0</v>
      </c>
      <c r="K94" s="200">
        <v>295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208</v>
      </c>
      <c r="J95" s="200">
        <v>0</v>
      </c>
      <c r="K95" s="200">
        <v>295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208</v>
      </c>
      <c r="J96" s="200">
        <v>0</v>
      </c>
      <c r="K96" s="200">
        <v>295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208</v>
      </c>
      <c r="J97" s="200">
        <v>0</v>
      </c>
      <c r="K97" s="200">
        <v>295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208</v>
      </c>
      <c r="J98" s="200">
        <v>0</v>
      </c>
      <c r="K98" s="200">
        <v>295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0.79600000000000004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4.992</v>
      </c>
      <c r="J99" s="156">
        <f t="shared" si="0"/>
        <v>0</v>
      </c>
      <c r="K99" s="156">
        <f t="shared" si="0"/>
        <v>6.8877699999999988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17.329999999999998</v>
      </c>
      <c r="K3" s="200">
        <v>16.600000000000001</v>
      </c>
      <c r="L3" s="200">
        <v>0.36</v>
      </c>
      <c r="M3" s="200">
        <v>2.0699999999999998</v>
      </c>
      <c r="N3" s="200">
        <v>1.68</v>
      </c>
      <c r="O3" s="200">
        <v>2.38</v>
      </c>
      <c r="P3" s="200">
        <v>0.87</v>
      </c>
      <c r="Q3" s="200">
        <v>0.15</v>
      </c>
      <c r="R3" s="200">
        <v>0.6</v>
      </c>
      <c r="S3" s="200">
        <v>0.37</v>
      </c>
      <c r="T3" s="200">
        <v>0</v>
      </c>
      <c r="U3" s="200">
        <v>2.0099999999999998</v>
      </c>
      <c r="V3" s="200">
        <v>0.2</v>
      </c>
      <c r="W3" s="200">
        <v>0.5</v>
      </c>
      <c r="X3" s="200">
        <v>13.5</v>
      </c>
      <c r="Y3" s="200">
        <v>0</v>
      </c>
      <c r="Z3" s="200">
        <v>1.98</v>
      </c>
      <c r="AA3" s="200">
        <v>1.28</v>
      </c>
      <c r="AB3" s="200">
        <v>0</v>
      </c>
      <c r="AC3" s="200">
        <v>21.97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8.33</v>
      </c>
      <c r="AJ3" s="200">
        <v>0</v>
      </c>
      <c r="AK3" s="200">
        <v>7.77</v>
      </c>
      <c r="AL3" s="200">
        <v>0</v>
      </c>
      <c r="AM3" s="200">
        <v>0</v>
      </c>
      <c r="AN3" s="200">
        <v>0</v>
      </c>
      <c r="AO3" s="200">
        <v>292.62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17.329999999999998</v>
      </c>
      <c r="K4" s="200">
        <v>16.600000000000001</v>
      </c>
      <c r="L4" s="200">
        <v>0.36</v>
      </c>
      <c r="M4" s="200">
        <v>2.0699999999999998</v>
      </c>
      <c r="N4" s="200">
        <v>1.68</v>
      </c>
      <c r="O4" s="200">
        <v>2.38</v>
      </c>
      <c r="P4" s="200">
        <v>0.87</v>
      </c>
      <c r="Q4" s="200">
        <v>0.15</v>
      </c>
      <c r="R4" s="200">
        <v>0.6</v>
      </c>
      <c r="S4" s="200">
        <v>0.37</v>
      </c>
      <c r="T4" s="200">
        <v>0</v>
      </c>
      <c r="U4" s="200">
        <v>2.0099999999999998</v>
      </c>
      <c r="V4" s="200">
        <v>0.2</v>
      </c>
      <c r="W4" s="200">
        <v>0.5</v>
      </c>
      <c r="X4" s="200">
        <v>13.5</v>
      </c>
      <c r="Y4" s="200">
        <v>0</v>
      </c>
      <c r="Z4" s="200">
        <v>1.98</v>
      </c>
      <c r="AA4" s="200">
        <v>1.28</v>
      </c>
      <c r="AB4" s="200">
        <v>0</v>
      </c>
      <c r="AC4" s="200">
        <v>21.97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8.33</v>
      </c>
      <c r="AJ4" s="200">
        <v>0</v>
      </c>
      <c r="AK4" s="200">
        <v>7.77</v>
      </c>
      <c r="AL4" s="200">
        <v>0</v>
      </c>
      <c r="AM4" s="200">
        <v>0</v>
      </c>
      <c r="AN4" s="200">
        <v>0</v>
      </c>
      <c r="AO4" s="200">
        <v>292.62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17.329999999999998</v>
      </c>
      <c r="K5" s="200">
        <v>16.600000000000001</v>
      </c>
      <c r="L5" s="200">
        <v>0.36</v>
      </c>
      <c r="M5" s="200">
        <v>2.0699999999999998</v>
      </c>
      <c r="N5" s="200">
        <v>1.68</v>
      </c>
      <c r="O5" s="200">
        <v>2.38</v>
      </c>
      <c r="P5" s="200">
        <v>0.87</v>
      </c>
      <c r="Q5" s="200">
        <v>0.15</v>
      </c>
      <c r="R5" s="200">
        <v>0.6</v>
      </c>
      <c r="S5" s="200">
        <v>0.37</v>
      </c>
      <c r="T5" s="200">
        <v>0</v>
      </c>
      <c r="U5" s="200">
        <v>2.0099999999999998</v>
      </c>
      <c r="V5" s="200">
        <v>0.2</v>
      </c>
      <c r="W5" s="200">
        <v>0.5</v>
      </c>
      <c r="X5" s="200">
        <v>13.5</v>
      </c>
      <c r="Y5" s="200">
        <v>0</v>
      </c>
      <c r="Z5" s="200">
        <v>1.98</v>
      </c>
      <c r="AA5" s="200">
        <v>1.28</v>
      </c>
      <c r="AB5" s="200">
        <v>0</v>
      </c>
      <c r="AC5" s="200">
        <v>21.97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8.33</v>
      </c>
      <c r="AJ5" s="200">
        <v>0</v>
      </c>
      <c r="AK5" s="200">
        <v>7.77</v>
      </c>
      <c r="AL5" s="200">
        <v>0</v>
      </c>
      <c r="AM5" s="200">
        <v>0</v>
      </c>
      <c r="AN5" s="200">
        <v>0</v>
      </c>
      <c r="AO5" s="200">
        <v>292.62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17.329999999999998</v>
      </c>
      <c r="K6" s="200">
        <v>16.600000000000001</v>
      </c>
      <c r="L6" s="200">
        <v>0.36</v>
      </c>
      <c r="M6" s="200">
        <v>2.0699999999999998</v>
      </c>
      <c r="N6" s="200">
        <v>1.68</v>
      </c>
      <c r="O6" s="200">
        <v>2.38</v>
      </c>
      <c r="P6" s="200">
        <v>0.87</v>
      </c>
      <c r="Q6" s="200">
        <v>0.15</v>
      </c>
      <c r="R6" s="200">
        <v>0.6</v>
      </c>
      <c r="S6" s="200">
        <v>0.37</v>
      </c>
      <c r="T6" s="200">
        <v>0</v>
      </c>
      <c r="U6" s="200">
        <v>2.0099999999999998</v>
      </c>
      <c r="V6" s="200">
        <v>0.2</v>
      </c>
      <c r="W6" s="200">
        <v>0.5</v>
      </c>
      <c r="X6" s="200">
        <v>13.5</v>
      </c>
      <c r="Y6" s="200">
        <v>0</v>
      </c>
      <c r="Z6" s="200">
        <v>1.98</v>
      </c>
      <c r="AA6" s="200">
        <v>1.28</v>
      </c>
      <c r="AB6" s="200">
        <v>0</v>
      </c>
      <c r="AC6" s="200">
        <v>21.97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8.33</v>
      </c>
      <c r="AJ6" s="200">
        <v>0</v>
      </c>
      <c r="AK6" s="200">
        <v>7.77</v>
      </c>
      <c r="AL6" s="200">
        <v>0</v>
      </c>
      <c r="AM6" s="200">
        <v>0</v>
      </c>
      <c r="AN6" s="200">
        <v>0</v>
      </c>
      <c r="AO6" s="200">
        <v>292.62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17.329999999999998</v>
      </c>
      <c r="K7" s="200">
        <v>16.600000000000001</v>
      </c>
      <c r="L7" s="200">
        <v>0.36</v>
      </c>
      <c r="M7" s="200">
        <v>2.0699999999999998</v>
      </c>
      <c r="N7" s="200">
        <v>1.68</v>
      </c>
      <c r="O7" s="200">
        <v>2.38</v>
      </c>
      <c r="P7" s="200">
        <v>0.94</v>
      </c>
      <c r="Q7" s="200">
        <v>0.15</v>
      </c>
      <c r="R7" s="200">
        <v>0.6</v>
      </c>
      <c r="S7" s="200">
        <v>0.37</v>
      </c>
      <c r="T7" s="200">
        <v>0</v>
      </c>
      <c r="U7" s="200">
        <v>2.0099999999999998</v>
      </c>
      <c r="V7" s="200">
        <v>0.2</v>
      </c>
      <c r="W7" s="200">
        <v>0.5</v>
      </c>
      <c r="X7" s="200">
        <v>18.100000000000001</v>
      </c>
      <c r="Y7" s="200">
        <v>0</v>
      </c>
      <c r="Z7" s="200">
        <v>1.98</v>
      </c>
      <c r="AA7" s="200">
        <v>1.28</v>
      </c>
      <c r="AB7" s="200">
        <v>0</v>
      </c>
      <c r="AC7" s="200">
        <v>21.97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8.33</v>
      </c>
      <c r="AJ7" s="200">
        <v>0</v>
      </c>
      <c r="AK7" s="200">
        <v>7.77</v>
      </c>
      <c r="AL7" s="200">
        <v>0</v>
      </c>
      <c r="AM7" s="200">
        <v>0</v>
      </c>
      <c r="AN7" s="200">
        <v>0</v>
      </c>
      <c r="AO7" s="200">
        <v>292.62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17.329999999999998</v>
      </c>
      <c r="K8" s="200">
        <v>16.600000000000001</v>
      </c>
      <c r="L8" s="200">
        <v>0.36</v>
      </c>
      <c r="M8" s="200">
        <v>2.0699999999999998</v>
      </c>
      <c r="N8" s="200">
        <v>1.68</v>
      </c>
      <c r="O8" s="200">
        <v>2.38</v>
      </c>
      <c r="P8" s="200">
        <v>0.94</v>
      </c>
      <c r="Q8" s="200">
        <v>0.15</v>
      </c>
      <c r="R8" s="200">
        <v>0.6</v>
      </c>
      <c r="S8" s="200">
        <v>0.37</v>
      </c>
      <c r="T8" s="200">
        <v>0</v>
      </c>
      <c r="U8" s="200">
        <v>2.0099999999999998</v>
      </c>
      <c r="V8" s="200">
        <v>0.2</v>
      </c>
      <c r="W8" s="200">
        <v>0.5</v>
      </c>
      <c r="X8" s="200">
        <v>18.100000000000001</v>
      </c>
      <c r="Y8" s="200">
        <v>0</v>
      </c>
      <c r="Z8" s="200">
        <v>1.98</v>
      </c>
      <c r="AA8" s="200">
        <v>1.28</v>
      </c>
      <c r="AB8" s="200">
        <v>0</v>
      </c>
      <c r="AC8" s="200">
        <v>21.97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8.33</v>
      </c>
      <c r="AJ8" s="200">
        <v>0</v>
      </c>
      <c r="AK8" s="200">
        <v>7.77</v>
      </c>
      <c r="AL8" s="200">
        <v>0</v>
      </c>
      <c r="AM8" s="200">
        <v>0</v>
      </c>
      <c r="AN8" s="200">
        <v>0</v>
      </c>
      <c r="AO8" s="200">
        <v>292.62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17.329999999999998</v>
      </c>
      <c r="K9" s="200">
        <v>16.600000000000001</v>
      </c>
      <c r="L9" s="200">
        <v>0.36</v>
      </c>
      <c r="M9" s="200">
        <v>2.0699999999999998</v>
      </c>
      <c r="N9" s="200">
        <v>1.68</v>
      </c>
      <c r="O9" s="200">
        <v>2.38</v>
      </c>
      <c r="P9" s="200">
        <v>0.94</v>
      </c>
      <c r="Q9" s="200">
        <v>0.15</v>
      </c>
      <c r="R9" s="200">
        <v>0.6</v>
      </c>
      <c r="S9" s="200">
        <v>0.37</v>
      </c>
      <c r="T9" s="200">
        <v>0</v>
      </c>
      <c r="U9" s="200">
        <v>2.0099999999999998</v>
      </c>
      <c r="V9" s="200">
        <v>0.2</v>
      </c>
      <c r="W9" s="200">
        <v>0.5</v>
      </c>
      <c r="X9" s="200">
        <v>1.94</v>
      </c>
      <c r="Y9" s="200">
        <v>0</v>
      </c>
      <c r="Z9" s="200">
        <v>1.98</v>
      </c>
      <c r="AA9" s="200">
        <v>1.28</v>
      </c>
      <c r="AB9" s="200">
        <v>0</v>
      </c>
      <c r="AC9" s="200">
        <v>21.97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8.33</v>
      </c>
      <c r="AJ9" s="200">
        <v>0</v>
      </c>
      <c r="AK9" s="200">
        <v>7.77</v>
      </c>
      <c r="AL9" s="200">
        <v>0</v>
      </c>
      <c r="AM9" s="200">
        <v>0</v>
      </c>
      <c r="AN9" s="200">
        <v>0</v>
      </c>
      <c r="AO9" s="200">
        <v>292.62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17.329999999999998</v>
      </c>
      <c r="K10" s="200">
        <v>16.600000000000001</v>
      </c>
      <c r="L10" s="200">
        <v>0.36</v>
      </c>
      <c r="M10" s="200">
        <v>2.0699999999999998</v>
      </c>
      <c r="N10" s="200">
        <v>1.68</v>
      </c>
      <c r="O10" s="200">
        <v>2.38</v>
      </c>
      <c r="P10" s="200">
        <v>0.94</v>
      </c>
      <c r="Q10" s="200">
        <v>0.15</v>
      </c>
      <c r="R10" s="200">
        <v>0.6</v>
      </c>
      <c r="S10" s="200">
        <v>0.37</v>
      </c>
      <c r="T10" s="200">
        <v>0</v>
      </c>
      <c r="U10" s="200">
        <v>2.0099999999999998</v>
      </c>
      <c r="V10" s="200">
        <v>0.2</v>
      </c>
      <c r="W10" s="200">
        <v>0.5</v>
      </c>
      <c r="X10" s="200">
        <v>1.94</v>
      </c>
      <c r="Y10" s="200">
        <v>0</v>
      </c>
      <c r="Z10" s="200">
        <v>1.98</v>
      </c>
      <c r="AA10" s="200">
        <v>1.28</v>
      </c>
      <c r="AB10" s="200">
        <v>0</v>
      </c>
      <c r="AC10" s="200">
        <v>21.97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8.33</v>
      </c>
      <c r="AJ10" s="200">
        <v>0</v>
      </c>
      <c r="AK10" s="200">
        <v>7.77</v>
      </c>
      <c r="AL10" s="200">
        <v>0</v>
      </c>
      <c r="AM10" s="200">
        <v>0</v>
      </c>
      <c r="AN10" s="200">
        <v>0</v>
      </c>
      <c r="AO10" s="200">
        <v>292.62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17.329999999999998</v>
      </c>
      <c r="K11" s="200">
        <v>16.600000000000001</v>
      </c>
      <c r="L11" s="200">
        <v>0.36</v>
      </c>
      <c r="M11" s="200">
        <v>2.0699999999999998</v>
      </c>
      <c r="N11" s="200">
        <v>1.68</v>
      </c>
      <c r="O11" s="200">
        <v>2.38</v>
      </c>
      <c r="P11" s="200">
        <v>0.8</v>
      </c>
      <c r="Q11" s="200">
        <v>0.15</v>
      </c>
      <c r="R11" s="200">
        <v>0.6</v>
      </c>
      <c r="S11" s="200">
        <v>0.37</v>
      </c>
      <c r="T11" s="200">
        <v>0</v>
      </c>
      <c r="U11" s="200">
        <v>2.0099999999999998</v>
      </c>
      <c r="V11" s="200">
        <v>0.2</v>
      </c>
      <c r="W11" s="200">
        <v>0.5</v>
      </c>
      <c r="X11" s="200">
        <v>2.02</v>
      </c>
      <c r="Y11" s="200">
        <v>0</v>
      </c>
      <c r="Z11" s="200">
        <v>1.49</v>
      </c>
      <c r="AA11" s="200">
        <v>1.28</v>
      </c>
      <c r="AB11" s="200">
        <v>0</v>
      </c>
      <c r="AC11" s="200">
        <v>21.97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8.33</v>
      </c>
      <c r="AJ11" s="200">
        <v>0</v>
      </c>
      <c r="AK11" s="200">
        <v>6.21</v>
      </c>
      <c r="AL11" s="200">
        <v>0</v>
      </c>
      <c r="AM11" s="200">
        <v>0</v>
      </c>
      <c r="AN11" s="200">
        <v>0</v>
      </c>
      <c r="AO11" s="200">
        <v>292.62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17.329999999999998</v>
      </c>
      <c r="K12" s="200">
        <v>16.600000000000001</v>
      </c>
      <c r="L12" s="200">
        <v>0.36</v>
      </c>
      <c r="M12" s="200">
        <v>2.0699999999999998</v>
      </c>
      <c r="N12" s="200">
        <v>1.68</v>
      </c>
      <c r="O12" s="200">
        <v>2.38</v>
      </c>
      <c r="P12" s="200">
        <v>0.8</v>
      </c>
      <c r="Q12" s="200">
        <v>0.15</v>
      </c>
      <c r="R12" s="200">
        <v>0.6</v>
      </c>
      <c r="S12" s="200">
        <v>0.37</v>
      </c>
      <c r="T12" s="200">
        <v>0</v>
      </c>
      <c r="U12" s="200">
        <v>2.0099999999999998</v>
      </c>
      <c r="V12" s="200">
        <v>0.2</v>
      </c>
      <c r="W12" s="200">
        <v>0.5</v>
      </c>
      <c r="X12" s="200">
        <v>2.02</v>
      </c>
      <c r="Y12" s="200">
        <v>0</v>
      </c>
      <c r="Z12" s="200">
        <v>1.49</v>
      </c>
      <c r="AA12" s="200">
        <v>1.28</v>
      </c>
      <c r="AB12" s="200">
        <v>0</v>
      </c>
      <c r="AC12" s="200">
        <v>21.97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8.33</v>
      </c>
      <c r="AJ12" s="200">
        <v>0</v>
      </c>
      <c r="AK12" s="200">
        <v>6.21</v>
      </c>
      <c r="AL12" s="200">
        <v>0</v>
      </c>
      <c r="AM12" s="200">
        <v>0</v>
      </c>
      <c r="AN12" s="200">
        <v>0</v>
      </c>
      <c r="AO12" s="200">
        <v>292.62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17.329999999999998</v>
      </c>
      <c r="K13" s="200">
        <v>16.600000000000001</v>
      </c>
      <c r="L13" s="200">
        <v>0.36</v>
      </c>
      <c r="M13" s="200">
        <v>2.0699999999999998</v>
      </c>
      <c r="N13" s="200">
        <v>1.68</v>
      </c>
      <c r="O13" s="200">
        <v>2.38</v>
      </c>
      <c r="P13" s="200">
        <v>0.8</v>
      </c>
      <c r="Q13" s="200">
        <v>0.15</v>
      </c>
      <c r="R13" s="200">
        <v>0.6</v>
      </c>
      <c r="S13" s="200">
        <v>0.37</v>
      </c>
      <c r="T13" s="200">
        <v>0</v>
      </c>
      <c r="U13" s="200">
        <v>2.0099999999999998</v>
      </c>
      <c r="V13" s="200">
        <v>0.2</v>
      </c>
      <c r="W13" s="200">
        <v>0.5</v>
      </c>
      <c r="X13" s="200">
        <v>2.02</v>
      </c>
      <c r="Y13" s="200">
        <v>0</v>
      </c>
      <c r="Z13" s="200">
        <v>1.49</v>
      </c>
      <c r="AA13" s="200">
        <v>1.28</v>
      </c>
      <c r="AB13" s="200">
        <v>0</v>
      </c>
      <c r="AC13" s="200">
        <v>21.97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8.33</v>
      </c>
      <c r="AJ13" s="200">
        <v>0</v>
      </c>
      <c r="AK13" s="200">
        <v>6.21</v>
      </c>
      <c r="AL13" s="200">
        <v>0</v>
      </c>
      <c r="AM13" s="200">
        <v>0</v>
      </c>
      <c r="AN13" s="200">
        <v>0</v>
      </c>
      <c r="AO13" s="200">
        <v>292.62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17.329999999999998</v>
      </c>
      <c r="K14" s="200">
        <v>16.600000000000001</v>
      </c>
      <c r="L14" s="200">
        <v>0.36</v>
      </c>
      <c r="M14" s="200">
        <v>2.0699999999999998</v>
      </c>
      <c r="N14" s="200">
        <v>1.68</v>
      </c>
      <c r="O14" s="200">
        <v>2.38</v>
      </c>
      <c r="P14" s="200">
        <v>0.8</v>
      </c>
      <c r="Q14" s="200">
        <v>0.15</v>
      </c>
      <c r="R14" s="200">
        <v>0.6</v>
      </c>
      <c r="S14" s="200">
        <v>0.37</v>
      </c>
      <c r="T14" s="200">
        <v>0</v>
      </c>
      <c r="U14" s="200">
        <v>2.0099999999999998</v>
      </c>
      <c r="V14" s="200">
        <v>0.2</v>
      </c>
      <c r="W14" s="200">
        <v>0.5</v>
      </c>
      <c r="X14" s="200">
        <v>2.02</v>
      </c>
      <c r="Y14" s="200">
        <v>0</v>
      </c>
      <c r="Z14" s="200">
        <v>1.49</v>
      </c>
      <c r="AA14" s="200">
        <v>1.28</v>
      </c>
      <c r="AB14" s="200">
        <v>0</v>
      </c>
      <c r="AC14" s="200">
        <v>22.62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8.33</v>
      </c>
      <c r="AJ14" s="200">
        <v>0</v>
      </c>
      <c r="AK14" s="200">
        <v>6.21</v>
      </c>
      <c r="AL14" s="200">
        <v>0</v>
      </c>
      <c r="AM14" s="200">
        <v>0</v>
      </c>
      <c r="AN14" s="200">
        <v>0</v>
      </c>
      <c r="AO14" s="200">
        <v>292.62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17.329999999999998</v>
      </c>
      <c r="K15" s="200">
        <v>16.600000000000001</v>
      </c>
      <c r="L15" s="200">
        <v>0.36</v>
      </c>
      <c r="M15" s="200">
        <v>2.0699999999999998</v>
      </c>
      <c r="N15" s="200">
        <v>1.68</v>
      </c>
      <c r="O15" s="200">
        <v>2.38</v>
      </c>
      <c r="P15" s="200">
        <v>0.8</v>
      </c>
      <c r="Q15" s="200">
        <v>0.15</v>
      </c>
      <c r="R15" s="200">
        <v>0.6</v>
      </c>
      <c r="S15" s="200">
        <v>0.37</v>
      </c>
      <c r="T15" s="200">
        <v>0</v>
      </c>
      <c r="U15" s="200">
        <v>2.0099999999999998</v>
      </c>
      <c r="V15" s="200">
        <v>0.2</v>
      </c>
      <c r="W15" s="200">
        <v>0.5</v>
      </c>
      <c r="X15" s="200">
        <v>4</v>
      </c>
      <c r="Y15" s="200">
        <v>0</v>
      </c>
      <c r="Z15" s="200">
        <v>1.49</v>
      </c>
      <c r="AA15" s="200">
        <v>1.28</v>
      </c>
      <c r="AB15" s="200">
        <v>0</v>
      </c>
      <c r="AC15" s="200">
        <v>22.62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8.33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292.62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17.329999999999998</v>
      </c>
      <c r="K16" s="200">
        <v>16.600000000000001</v>
      </c>
      <c r="L16" s="200">
        <v>0.36</v>
      </c>
      <c r="M16" s="200">
        <v>2.0699999999999998</v>
      </c>
      <c r="N16" s="200">
        <v>1.68</v>
      </c>
      <c r="O16" s="200">
        <v>2.38</v>
      </c>
      <c r="P16" s="200">
        <v>0.8</v>
      </c>
      <c r="Q16" s="200">
        <v>0.15</v>
      </c>
      <c r="R16" s="200">
        <v>0.6</v>
      </c>
      <c r="S16" s="200">
        <v>0.37</v>
      </c>
      <c r="T16" s="200">
        <v>0</v>
      </c>
      <c r="U16" s="200">
        <v>2.0099999999999998</v>
      </c>
      <c r="V16" s="200">
        <v>0.2</v>
      </c>
      <c r="W16" s="200">
        <v>0.5</v>
      </c>
      <c r="X16" s="200">
        <v>4</v>
      </c>
      <c r="Y16" s="200">
        <v>0</v>
      </c>
      <c r="Z16" s="200">
        <v>1.49</v>
      </c>
      <c r="AA16" s="200">
        <v>1.28</v>
      </c>
      <c r="AB16" s="200">
        <v>0</v>
      </c>
      <c r="AC16" s="200">
        <v>22.62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8.33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292.62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17.329999999999998</v>
      </c>
      <c r="K17" s="200">
        <v>16.600000000000001</v>
      </c>
      <c r="L17" s="200">
        <v>0.36</v>
      </c>
      <c r="M17" s="200">
        <v>2.0699999999999998</v>
      </c>
      <c r="N17" s="200">
        <v>1.68</v>
      </c>
      <c r="O17" s="200">
        <v>2.38</v>
      </c>
      <c r="P17" s="200">
        <v>0.8</v>
      </c>
      <c r="Q17" s="200">
        <v>0.15</v>
      </c>
      <c r="R17" s="200">
        <v>0.6</v>
      </c>
      <c r="S17" s="200">
        <v>0.37</v>
      </c>
      <c r="T17" s="200">
        <v>0</v>
      </c>
      <c r="U17" s="200">
        <v>2.0099999999999998</v>
      </c>
      <c r="V17" s="200">
        <v>0.2</v>
      </c>
      <c r="W17" s="200">
        <v>0.5</v>
      </c>
      <c r="X17" s="200">
        <v>4</v>
      </c>
      <c r="Y17" s="200">
        <v>0</v>
      </c>
      <c r="Z17" s="200">
        <v>2.57</v>
      </c>
      <c r="AA17" s="200">
        <v>1.28</v>
      </c>
      <c r="AB17" s="200">
        <v>0</v>
      </c>
      <c r="AC17" s="200">
        <v>22.62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8.33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292.62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17.329999999999998</v>
      </c>
      <c r="K18" s="200">
        <v>16.600000000000001</v>
      </c>
      <c r="L18" s="200">
        <v>0.36</v>
      </c>
      <c r="M18" s="200">
        <v>2.0699999999999998</v>
      </c>
      <c r="N18" s="200">
        <v>1.68</v>
      </c>
      <c r="O18" s="200">
        <v>2.38</v>
      </c>
      <c r="P18" s="200">
        <v>0.8</v>
      </c>
      <c r="Q18" s="200">
        <v>0.15</v>
      </c>
      <c r="R18" s="200">
        <v>0.6</v>
      </c>
      <c r="S18" s="200">
        <v>0.37</v>
      </c>
      <c r="T18" s="200">
        <v>0</v>
      </c>
      <c r="U18" s="200">
        <v>2.0099999999999998</v>
      </c>
      <c r="V18" s="200">
        <v>0.2</v>
      </c>
      <c r="W18" s="200">
        <v>0.5</v>
      </c>
      <c r="X18" s="200">
        <v>4</v>
      </c>
      <c r="Y18" s="200">
        <v>0</v>
      </c>
      <c r="Z18" s="200">
        <v>2.57</v>
      </c>
      <c r="AA18" s="200">
        <v>1.28</v>
      </c>
      <c r="AB18" s="200">
        <v>0</v>
      </c>
      <c r="AC18" s="200">
        <v>22.62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8.33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292.62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17.329999999999998</v>
      </c>
      <c r="K19" s="200">
        <v>16.600000000000001</v>
      </c>
      <c r="L19" s="200">
        <v>0.36</v>
      </c>
      <c r="M19" s="200">
        <v>2.0699999999999998</v>
      </c>
      <c r="N19" s="200">
        <v>1.68</v>
      </c>
      <c r="O19" s="200">
        <v>2.38</v>
      </c>
      <c r="P19" s="200">
        <v>0.8</v>
      </c>
      <c r="Q19" s="200">
        <v>0.15</v>
      </c>
      <c r="R19" s="200">
        <v>0.6</v>
      </c>
      <c r="S19" s="200">
        <v>0.37</v>
      </c>
      <c r="T19" s="200">
        <v>0</v>
      </c>
      <c r="U19" s="200">
        <v>2.0099999999999998</v>
      </c>
      <c r="V19" s="200">
        <v>0.2</v>
      </c>
      <c r="W19" s="200">
        <v>0.5</v>
      </c>
      <c r="X19" s="200">
        <v>4</v>
      </c>
      <c r="Y19" s="200">
        <v>0</v>
      </c>
      <c r="Z19" s="200">
        <v>1.98</v>
      </c>
      <c r="AA19" s="200">
        <v>1.28</v>
      </c>
      <c r="AB19" s="200">
        <v>0</v>
      </c>
      <c r="AC19" s="200">
        <v>22.62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8.33</v>
      </c>
      <c r="AJ19" s="200">
        <v>0</v>
      </c>
      <c r="AK19" s="200">
        <v>3.1</v>
      </c>
      <c r="AL19" s="200">
        <v>0</v>
      </c>
      <c r="AM19" s="200">
        <v>0</v>
      </c>
      <c r="AN19" s="200">
        <v>0</v>
      </c>
      <c r="AO19" s="200">
        <v>292.62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17.329999999999998</v>
      </c>
      <c r="K20" s="200">
        <v>16.600000000000001</v>
      </c>
      <c r="L20" s="200">
        <v>0.36</v>
      </c>
      <c r="M20" s="200">
        <v>2.0699999999999998</v>
      </c>
      <c r="N20" s="200">
        <v>1.68</v>
      </c>
      <c r="O20" s="200">
        <v>2.38</v>
      </c>
      <c r="P20" s="200">
        <v>0.8</v>
      </c>
      <c r="Q20" s="200">
        <v>0.15</v>
      </c>
      <c r="R20" s="200">
        <v>0.6</v>
      </c>
      <c r="S20" s="200">
        <v>0.37</v>
      </c>
      <c r="T20" s="200">
        <v>0</v>
      </c>
      <c r="U20" s="200">
        <v>2.0099999999999998</v>
      </c>
      <c r="V20" s="200">
        <v>0.2</v>
      </c>
      <c r="W20" s="200">
        <v>0.5</v>
      </c>
      <c r="X20" s="200">
        <v>4</v>
      </c>
      <c r="Y20" s="200">
        <v>0</v>
      </c>
      <c r="Z20" s="200">
        <v>1.98</v>
      </c>
      <c r="AA20" s="200">
        <v>1.28</v>
      </c>
      <c r="AB20" s="200">
        <v>0</v>
      </c>
      <c r="AC20" s="200">
        <v>22.62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8.33</v>
      </c>
      <c r="AJ20" s="200">
        <v>0</v>
      </c>
      <c r="AK20" s="200">
        <v>3.1</v>
      </c>
      <c r="AL20" s="200">
        <v>0</v>
      </c>
      <c r="AM20" s="200">
        <v>0</v>
      </c>
      <c r="AN20" s="200">
        <v>0</v>
      </c>
      <c r="AO20" s="200">
        <v>292.62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17.329999999999998</v>
      </c>
      <c r="K21" s="200">
        <v>16.600000000000001</v>
      </c>
      <c r="L21" s="200">
        <v>0.36</v>
      </c>
      <c r="M21" s="200">
        <v>2.0699999999999998</v>
      </c>
      <c r="N21" s="200">
        <v>1.68</v>
      </c>
      <c r="O21" s="200">
        <v>2.38</v>
      </c>
      <c r="P21" s="200">
        <v>0.8</v>
      </c>
      <c r="Q21" s="200">
        <v>0.15</v>
      </c>
      <c r="R21" s="200">
        <v>0.6</v>
      </c>
      <c r="S21" s="200">
        <v>0.37</v>
      </c>
      <c r="T21" s="200">
        <v>0</v>
      </c>
      <c r="U21" s="200">
        <v>2.0099999999999998</v>
      </c>
      <c r="V21" s="200">
        <v>0.2</v>
      </c>
      <c r="W21" s="200">
        <v>0.5</v>
      </c>
      <c r="X21" s="200">
        <v>2.1</v>
      </c>
      <c r="Y21" s="200">
        <v>0</v>
      </c>
      <c r="Z21" s="200">
        <v>1.98</v>
      </c>
      <c r="AA21" s="200">
        <v>1.28</v>
      </c>
      <c r="AB21" s="200">
        <v>0</v>
      </c>
      <c r="AC21" s="200">
        <v>22.62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8.33</v>
      </c>
      <c r="AJ21" s="200">
        <v>0</v>
      </c>
      <c r="AK21" s="200">
        <v>3.1</v>
      </c>
      <c r="AL21" s="200">
        <v>0</v>
      </c>
      <c r="AM21" s="200">
        <v>0</v>
      </c>
      <c r="AN21" s="200">
        <v>0</v>
      </c>
      <c r="AO21" s="200">
        <v>292.62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17.329999999999998</v>
      </c>
      <c r="K22" s="200">
        <v>16.600000000000001</v>
      </c>
      <c r="L22" s="200">
        <v>0.36</v>
      </c>
      <c r="M22" s="200">
        <v>2.0699999999999998</v>
      </c>
      <c r="N22" s="200">
        <v>1.68</v>
      </c>
      <c r="O22" s="200">
        <v>2.38</v>
      </c>
      <c r="P22" s="200">
        <v>0.8</v>
      </c>
      <c r="Q22" s="200">
        <v>0.15</v>
      </c>
      <c r="R22" s="200">
        <v>0.6</v>
      </c>
      <c r="S22" s="200">
        <v>0.37</v>
      </c>
      <c r="T22" s="200">
        <v>0</v>
      </c>
      <c r="U22" s="200">
        <v>2.0099999999999998</v>
      </c>
      <c r="V22" s="200">
        <v>0.2</v>
      </c>
      <c r="W22" s="200">
        <v>0.5</v>
      </c>
      <c r="X22" s="200">
        <v>2.1</v>
      </c>
      <c r="Y22" s="200">
        <v>0</v>
      </c>
      <c r="Z22" s="200">
        <v>1.98</v>
      </c>
      <c r="AA22" s="200">
        <v>1.28</v>
      </c>
      <c r="AB22" s="200">
        <v>0</v>
      </c>
      <c r="AC22" s="200">
        <v>22.62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8.33</v>
      </c>
      <c r="AJ22" s="200">
        <v>0</v>
      </c>
      <c r="AK22" s="200">
        <v>3.1</v>
      </c>
      <c r="AL22" s="200">
        <v>0</v>
      </c>
      <c r="AM22" s="200">
        <v>0</v>
      </c>
      <c r="AN22" s="200">
        <v>0</v>
      </c>
      <c r="AO22" s="200">
        <v>292.62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17.329999999999998</v>
      </c>
      <c r="K23" s="200">
        <v>16.600000000000001</v>
      </c>
      <c r="L23" s="200">
        <v>0.36</v>
      </c>
      <c r="M23" s="200">
        <v>2.0699999999999998</v>
      </c>
      <c r="N23" s="200">
        <v>1.68</v>
      </c>
      <c r="O23" s="200">
        <v>2.38</v>
      </c>
      <c r="P23" s="200">
        <v>0.8</v>
      </c>
      <c r="Q23" s="200">
        <v>0.15</v>
      </c>
      <c r="R23" s="200">
        <v>0.6</v>
      </c>
      <c r="S23" s="200">
        <v>0.37</v>
      </c>
      <c r="T23" s="200">
        <v>0</v>
      </c>
      <c r="U23" s="200">
        <v>2.0099999999999998</v>
      </c>
      <c r="V23" s="200">
        <v>0.2</v>
      </c>
      <c r="W23" s="200">
        <v>0.5</v>
      </c>
      <c r="X23" s="200">
        <v>2.1</v>
      </c>
      <c r="Y23" s="200">
        <v>0</v>
      </c>
      <c r="Z23" s="200">
        <v>1.98</v>
      </c>
      <c r="AA23" s="200">
        <v>1.28</v>
      </c>
      <c r="AB23" s="200">
        <v>0</v>
      </c>
      <c r="AC23" s="200">
        <v>22.62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8.33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292.62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17.329999999999998</v>
      </c>
      <c r="K24" s="200">
        <v>16.600000000000001</v>
      </c>
      <c r="L24" s="200">
        <v>0.36</v>
      </c>
      <c r="M24" s="200">
        <v>2.0699999999999998</v>
      </c>
      <c r="N24" s="200">
        <v>1.68</v>
      </c>
      <c r="O24" s="200">
        <v>2.38</v>
      </c>
      <c r="P24" s="200">
        <v>0.8</v>
      </c>
      <c r="Q24" s="200">
        <v>0.15</v>
      </c>
      <c r="R24" s="200">
        <v>0.6</v>
      </c>
      <c r="S24" s="200">
        <v>0.37</v>
      </c>
      <c r="T24" s="200">
        <v>0</v>
      </c>
      <c r="U24" s="200">
        <v>2.0099999999999998</v>
      </c>
      <c r="V24" s="200">
        <v>0.2</v>
      </c>
      <c r="W24" s="200">
        <v>0.5</v>
      </c>
      <c r="X24" s="200">
        <v>2.1</v>
      </c>
      <c r="Y24" s="200">
        <v>0</v>
      </c>
      <c r="Z24" s="200">
        <v>1.98</v>
      </c>
      <c r="AA24" s="200">
        <v>1.28</v>
      </c>
      <c r="AB24" s="200">
        <v>0</v>
      </c>
      <c r="AC24" s="200">
        <v>22.62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8.33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292.62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17.329999999999998</v>
      </c>
      <c r="K25" s="200">
        <v>16.600000000000001</v>
      </c>
      <c r="L25" s="200">
        <v>0.36</v>
      </c>
      <c r="M25" s="200">
        <v>2.0699999999999998</v>
      </c>
      <c r="N25" s="200">
        <v>1.68</v>
      </c>
      <c r="O25" s="200">
        <v>2.38</v>
      </c>
      <c r="P25" s="200">
        <v>0.8</v>
      </c>
      <c r="Q25" s="200">
        <v>0.15</v>
      </c>
      <c r="R25" s="200">
        <v>0.6</v>
      </c>
      <c r="S25" s="200">
        <v>0.37</v>
      </c>
      <c r="T25" s="200">
        <v>0</v>
      </c>
      <c r="U25" s="200">
        <v>2.0099999999999998</v>
      </c>
      <c r="V25" s="200">
        <v>0.2</v>
      </c>
      <c r="W25" s="200">
        <v>0.5</v>
      </c>
      <c r="X25" s="200">
        <v>2.1</v>
      </c>
      <c r="Y25" s="200">
        <v>0</v>
      </c>
      <c r="Z25" s="200">
        <v>1.98</v>
      </c>
      <c r="AA25" s="200">
        <v>1.28</v>
      </c>
      <c r="AB25" s="200">
        <v>0</v>
      </c>
      <c r="AC25" s="200">
        <v>22.62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8.33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292.62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17.329999999999998</v>
      </c>
      <c r="K26" s="200">
        <v>16.600000000000001</v>
      </c>
      <c r="L26" s="200">
        <v>0.36</v>
      </c>
      <c r="M26" s="200">
        <v>2.0699999999999998</v>
      </c>
      <c r="N26" s="200">
        <v>1.68</v>
      </c>
      <c r="O26" s="200">
        <v>2.38</v>
      </c>
      <c r="P26" s="200">
        <v>0.8</v>
      </c>
      <c r="Q26" s="200">
        <v>0.15</v>
      </c>
      <c r="R26" s="200">
        <v>0.6</v>
      </c>
      <c r="S26" s="200">
        <v>0.37</v>
      </c>
      <c r="T26" s="200">
        <v>0</v>
      </c>
      <c r="U26" s="200">
        <v>2.0099999999999998</v>
      </c>
      <c r="V26" s="200">
        <v>0.2</v>
      </c>
      <c r="W26" s="200">
        <v>0.5</v>
      </c>
      <c r="X26" s="200">
        <v>2.1</v>
      </c>
      <c r="Y26" s="200">
        <v>0</v>
      </c>
      <c r="Z26" s="200">
        <v>1.98</v>
      </c>
      <c r="AA26" s="200">
        <v>1.28</v>
      </c>
      <c r="AB26" s="200">
        <v>0</v>
      </c>
      <c r="AC26" s="200">
        <v>21.97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8.33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292.62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17.329999999999998</v>
      </c>
      <c r="K27" s="200">
        <v>16.600000000000001</v>
      </c>
      <c r="L27" s="200">
        <v>0.36</v>
      </c>
      <c r="M27" s="200">
        <v>2.0699999999999998</v>
      </c>
      <c r="N27" s="200">
        <v>1.68</v>
      </c>
      <c r="O27" s="200">
        <v>2.38</v>
      </c>
      <c r="P27" s="200">
        <v>0.8</v>
      </c>
      <c r="Q27" s="200">
        <v>0.15</v>
      </c>
      <c r="R27" s="200">
        <v>0.6</v>
      </c>
      <c r="S27" s="200">
        <v>0.38</v>
      </c>
      <c r="T27" s="200">
        <v>0</v>
      </c>
      <c r="U27" s="200">
        <v>2.0099999999999998</v>
      </c>
      <c r="V27" s="200">
        <v>0.2</v>
      </c>
      <c r="W27" s="200">
        <v>0.5</v>
      </c>
      <c r="X27" s="200">
        <v>2.1</v>
      </c>
      <c r="Y27" s="200">
        <v>0</v>
      </c>
      <c r="Z27" s="200">
        <v>1.98</v>
      </c>
      <c r="AA27" s="200">
        <v>1.28</v>
      </c>
      <c r="AB27" s="200">
        <v>0</v>
      </c>
      <c r="AC27" s="200">
        <v>21.97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8.33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292.62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17.329999999999998</v>
      </c>
      <c r="K28" s="200">
        <v>16.600000000000001</v>
      </c>
      <c r="L28" s="200">
        <v>0.36</v>
      </c>
      <c r="M28" s="200">
        <v>2.0699999999999998</v>
      </c>
      <c r="N28" s="200">
        <v>1.68</v>
      </c>
      <c r="O28" s="200">
        <v>2.38</v>
      </c>
      <c r="P28" s="200">
        <v>0.8</v>
      </c>
      <c r="Q28" s="200">
        <v>0.15</v>
      </c>
      <c r="R28" s="200">
        <v>0.6</v>
      </c>
      <c r="S28" s="200">
        <v>0.37</v>
      </c>
      <c r="T28" s="200">
        <v>0</v>
      </c>
      <c r="U28" s="200">
        <v>2.0099999999999998</v>
      </c>
      <c r="V28" s="200">
        <v>0.2</v>
      </c>
      <c r="W28" s="200">
        <v>0.5</v>
      </c>
      <c r="X28" s="200">
        <v>2.1</v>
      </c>
      <c r="Y28" s="200">
        <v>0</v>
      </c>
      <c r="Z28" s="200">
        <v>1.98</v>
      </c>
      <c r="AA28" s="200">
        <v>1.28</v>
      </c>
      <c r="AB28" s="200">
        <v>0</v>
      </c>
      <c r="AC28" s="200">
        <v>21.97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8.33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292.62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17.329999999999998</v>
      </c>
      <c r="K29" s="200">
        <v>76.92</v>
      </c>
      <c r="L29" s="200">
        <v>0.36</v>
      </c>
      <c r="M29" s="200">
        <v>2.0699999999999998</v>
      </c>
      <c r="N29" s="200">
        <v>1.68</v>
      </c>
      <c r="O29" s="200">
        <v>2.38</v>
      </c>
      <c r="P29" s="200">
        <v>0.8</v>
      </c>
      <c r="Q29" s="200">
        <v>0.15</v>
      </c>
      <c r="R29" s="200">
        <v>0.6</v>
      </c>
      <c r="S29" s="200">
        <v>0.37</v>
      </c>
      <c r="T29" s="200">
        <v>0</v>
      </c>
      <c r="U29" s="200">
        <v>2.0099999999999998</v>
      </c>
      <c r="V29" s="200">
        <v>0.2</v>
      </c>
      <c r="W29" s="200">
        <v>0.5</v>
      </c>
      <c r="X29" s="200">
        <v>2.1</v>
      </c>
      <c r="Y29" s="200">
        <v>0</v>
      </c>
      <c r="Z29" s="200">
        <v>1.98</v>
      </c>
      <c r="AA29" s="200">
        <v>1.28</v>
      </c>
      <c r="AB29" s="200">
        <v>0</v>
      </c>
      <c r="AC29" s="200">
        <v>21.97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8.33</v>
      </c>
      <c r="AJ29" s="200">
        <v>0</v>
      </c>
      <c r="AK29" s="200">
        <v>29.62</v>
      </c>
      <c r="AL29" s="200">
        <v>0</v>
      </c>
      <c r="AM29" s="200">
        <v>0</v>
      </c>
      <c r="AN29" s="200">
        <v>0</v>
      </c>
      <c r="AO29" s="200">
        <v>292.62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17.329999999999998</v>
      </c>
      <c r="K30" s="200">
        <v>125.3</v>
      </c>
      <c r="L30" s="200">
        <v>0.36</v>
      </c>
      <c r="M30" s="200">
        <v>2.0699999999999998</v>
      </c>
      <c r="N30" s="200">
        <v>1.68</v>
      </c>
      <c r="O30" s="200">
        <v>2.38</v>
      </c>
      <c r="P30" s="200">
        <v>0.8</v>
      </c>
      <c r="Q30" s="200">
        <v>0.15</v>
      </c>
      <c r="R30" s="200">
        <v>0.6</v>
      </c>
      <c r="S30" s="200">
        <v>0.37</v>
      </c>
      <c r="T30" s="200">
        <v>0</v>
      </c>
      <c r="U30" s="200">
        <v>2.0099999999999998</v>
      </c>
      <c r="V30" s="200">
        <v>0.2</v>
      </c>
      <c r="W30" s="200">
        <v>0.5</v>
      </c>
      <c r="X30" s="200">
        <v>2.1</v>
      </c>
      <c r="Y30" s="200">
        <v>0</v>
      </c>
      <c r="Z30" s="200">
        <v>1.98</v>
      </c>
      <c r="AA30" s="200">
        <v>1.28</v>
      </c>
      <c r="AB30" s="200">
        <v>0</v>
      </c>
      <c r="AC30" s="200">
        <v>21.97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8.33</v>
      </c>
      <c r="AJ30" s="200">
        <v>0</v>
      </c>
      <c r="AK30" s="200">
        <v>29.62</v>
      </c>
      <c r="AL30" s="200">
        <v>0</v>
      </c>
      <c r="AM30" s="200">
        <v>0</v>
      </c>
      <c r="AN30" s="200">
        <v>0</v>
      </c>
      <c r="AO30" s="200">
        <v>292.62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17.329999999999998</v>
      </c>
      <c r="K31" s="200">
        <v>173.68</v>
      </c>
      <c r="L31" s="200">
        <v>0.36</v>
      </c>
      <c r="M31" s="200">
        <v>2.0699999999999998</v>
      </c>
      <c r="N31" s="200">
        <v>1.68</v>
      </c>
      <c r="O31" s="200">
        <v>2.38</v>
      </c>
      <c r="P31" s="200">
        <v>0.8</v>
      </c>
      <c r="Q31" s="200">
        <v>0.15</v>
      </c>
      <c r="R31" s="200">
        <v>0.6</v>
      </c>
      <c r="S31" s="200">
        <v>0.37</v>
      </c>
      <c r="T31" s="200">
        <v>0</v>
      </c>
      <c r="U31" s="200">
        <v>2.0099999999999998</v>
      </c>
      <c r="V31" s="200">
        <v>0.2</v>
      </c>
      <c r="W31" s="200">
        <v>0.5</v>
      </c>
      <c r="X31" s="200">
        <v>2.1</v>
      </c>
      <c r="Y31" s="200">
        <v>0</v>
      </c>
      <c r="Z31" s="200">
        <v>1.98</v>
      </c>
      <c r="AA31" s="200">
        <v>1.28</v>
      </c>
      <c r="AB31" s="200">
        <v>0</v>
      </c>
      <c r="AC31" s="200">
        <v>21.97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8.33</v>
      </c>
      <c r="AJ31" s="200">
        <v>0</v>
      </c>
      <c r="AK31" s="200">
        <v>29.62</v>
      </c>
      <c r="AL31" s="200">
        <v>0</v>
      </c>
      <c r="AM31" s="200">
        <v>0</v>
      </c>
      <c r="AN31" s="200">
        <v>0</v>
      </c>
      <c r="AO31" s="200">
        <v>292.62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17.329999999999998</v>
      </c>
      <c r="K32" s="200">
        <v>233.7</v>
      </c>
      <c r="L32" s="200">
        <v>0.36</v>
      </c>
      <c r="M32" s="200">
        <v>2.0699999999999998</v>
      </c>
      <c r="N32" s="200">
        <v>1.68</v>
      </c>
      <c r="O32" s="200">
        <v>2.38</v>
      </c>
      <c r="P32" s="200">
        <v>0.8</v>
      </c>
      <c r="Q32" s="200">
        <v>0.15</v>
      </c>
      <c r="R32" s="200">
        <v>0.6</v>
      </c>
      <c r="S32" s="200">
        <v>0.37</v>
      </c>
      <c r="T32" s="200">
        <v>0</v>
      </c>
      <c r="U32" s="200">
        <v>2.0099999999999998</v>
      </c>
      <c r="V32" s="200">
        <v>0.2</v>
      </c>
      <c r="W32" s="200">
        <v>0.5</v>
      </c>
      <c r="X32" s="200">
        <v>2.1</v>
      </c>
      <c r="Y32" s="200">
        <v>0</v>
      </c>
      <c r="Z32" s="200">
        <v>1.98</v>
      </c>
      <c r="AA32" s="200">
        <v>1.28</v>
      </c>
      <c r="AB32" s="200">
        <v>0</v>
      </c>
      <c r="AC32" s="200">
        <v>21.97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8.33</v>
      </c>
      <c r="AJ32" s="200">
        <v>0</v>
      </c>
      <c r="AK32" s="200">
        <v>29.62</v>
      </c>
      <c r="AL32" s="200">
        <v>0</v>
      </c>
      <c r="AM32" s="200">
        <v>0</v>
      </c>
      <c r="AN32" s="200">
        <v>0</v>
      </c>
      <c r="AO32" s="200">
        <v>292.62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17.329999999999998</v>
      </c>
      <c r="K33" s="200">
        <v>233.69</v>
      </c>
      <c r="L33" s="200">
        <v>0.36</v>
      </c>
      <c r="M33" s="200">
        <v>2.0699999999999998</v>
      </c>
      <c r="N33" s="200">
        <v>1.68</v>
      </c>
      <c r="O33" s="200">
        <v>2.38</v>
      </c>
      <c r="P33" s="200">
        <v>0.8</v>
      </c>
      <c r="Q33" s="200">
        <v>0.16</v>
      </c>
      <c r="R33" s="200">
        <v>0.6</v>
      </c>
      <c r="S33" s="200">
        <v>0.38</v>
      </c>
      <c r="T33" s="200">
        <v>0</v>
      </c>
      <c r="U33" s="200">
        <v>2.0099999999999998</v>
      </c>
      <c r="V33" s="200">
        <v>0.2</v>
      </c>
      <c r="W33" s="200">
        <v>0.5</v>
      </c>
      <c r="X33" s="200">
        <v>2.1</v>
      </c>
      <c r="Y33" s="200">
        <v>0</v>
      </c>
      <c r="Z33" s="200">
        <v>1.42</v>
      </c>
      <c r="AA33" s="200">
        <v>0.9</v>
      </c>
      <c r="AB33" s="200">
        <v>0</v>
      </c>
      <c r="AC33" s="200">
        <v>21.97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8.33</v>
      </c>
      <c r="AJ33" s="200">
        <v>0</v>
      </c>
      <c r="AK33" s="200">
        <v>29.62</v>
      </c>
      <c r="AL33" s="200">
        <v>0</v>
      </c>
      <c r="AM33" s="200">
        <v>0</v>
      </c>
      <c r="AN33" s="200">
        <v>0</v>
      </c>
      <c r="AO33" s="200">
        <v>292.62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17.329999999999998</v>
      </c>
      <c r="K34" s="200">
        <v>233.7</v>
      </c>
      <c r="L34" s="200">
        <v>0.36</v>
      </c>
      <c r="M34" s="200">
        <v>2.0699999999999998</v>
      </c>
      <c r="N34" s="200">
        <v>1.68</v>
      </c>
      <c r="O34" s="200">
        <v>2.38</v>
      </c>
      <c r="P34" s="200">
        <v>0.8</v>
      </c>
      <c r="Q34" s="200">
        <v>0.16</v>
      </c>
      <c r="R34" s="200">
        <v>0.6</v>
      </c>
      <c r="S34" s="200">
        <v>0.38</v>
      </c>
      <c r="T34" s="200">
        <v>0</v>
      </c>
      <c r="U34" s="200">
        <v>2.0099999999999998</v>
      </c>
      <c r="V34" s="200">
        <v>0.2</v>
      </c>
      <c r="W34" s="200">
        <v>0.5</v>
      </c>
      <c r="X34" s="200">
        <v>2.1</v>
      </c>
      <c r="Y34" s="200">
        <v>0</v>
      </c>
      <c r="Z34" s="200">
        <v>1.42</v>
      </c>
      <c r="AA34" s="200">
        <v>0.9</v>
      </c>
      <c r="AB34" s="200">
        <v>0</v>
      </c>
      <c r="AC34" s="200">
        <v>21.97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8.33</v>
      </c>
      <c r="AJ34" s="200">
        <v>0</v>
      </c>
      <c r="AK34" s="200">
        <v>29.62</v>
      </c>
      <c r="AL34" s="200">
        <v>0</v>
      </c>
      <c r="AM34" s="200">
        <v>0</v>
      </c>
      <c r="AN34" s="200">
        <v>0</v>
      </c>
      <c r="AO34" s="200">
        <v>292.62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17.329999999999998</v>
      </c>
      <c r="K35" s="200">
        <v>233.75</v>
      </c>
      <c r="L35" s="200">
        <v>0.36</v>
      </c>
      <c r="M35" s="200">
        <v>2.0699999999999998</v>
      </c>
      <c r="N35" s="200">
        <v>1.68</v>
      </c>
      <c r="O35" s="200">
        <v>2.38</v>
      </c>
      <c r="P35" s="200">
        <v>0.8</v>
      </c>
      <c r="Q35" s="200">
        <v>0.16</v>
      </c>
      <c r="R35" s="200">
        <v>0.61</v>
      </c>
      <c r="S35" s="200">
        <v>0.37</v>
      </c>
      <c r="T35" s="200">
        <v>0</v>
      </c>
      <c r="U35" s="200">
        <v>2.0099999999999998</v>
      </c>
      <c r="V35" s="200">
        <v>0.2</v>
      </c>
      <c r="W35" s="200">
        <v>0.48</v>
      </c>
      <c r="X35" s="200">
        <v>2.1</v>
      </c>
      <c r="Y35" s="200">
        <v>0</v>
      </c>
      <c r="Z35" s="200">
        <v>1.42</v>
      </c>
      <c r="AA35" s="200">
        <v>1.29</v>
      </c>
      <c r="AB35" s="200">
        <v>0</v>
      </c>
      <c r="AC35" s="200">
        <v>21.97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8.33</v>
      </c>
      <c r="AJ35" s="200">
        <v>0</v>
      </c>
      <c r="AK35" s="200">
        <v>29.62</v>
      </c>
      <c r="AL35" s="200">
        <v>0</v>
      </c>
      <c r="AM35" s="200">
        <v>0</v>
      </c>
      <c r="AN35" s="200">
        <v>0</v>
      </c>
      <c r="AO35" s="200">
        <v>292.62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17.329999999999998</v>
      </c>
      <c r="K36" s="200">
        <v>233.76</v>
      </c>
      <c r="L36" s="200">
        <v>0.36</v>
      </c>
      <c r="M36" s="200">
        <v>2.0699999999999998</v>
      </c>
      <c r="N36" s="200">
        <v>1.68</v>
      </c>
      <c r="O36" s="200">
        <v>2.38</v>
      </c>
      <c r="P36" s="200">
        <v>0.8</v>
      </c>
      <c r="Q36" s="200">
        <v>0.16</v>
      </c>
      <c r="R36" s="200">
        <v>0.61</v>
      </c>
      <c r="S36" s="200">
        <v>0.37</v>
      </c>
      <c r="T36" s="200">
        <v>0</v>
      </c>
      <c r="U36" s="200">
        <v>2.0099999999999998</v>
      </c>
      <c r="V36" s="200">
        <v>0.2</v>
      </c>
      <c r="W36" s="200">
        <v>0.49</v>
      </c>
      <c r="X36" s="200">
        <v>2.1</v>
      </c>
      <c r="Y36" s="200">
        <v>0</v>
      </c>
      <c r="Z36" s="200">
        <v>1.42</v>
      </c>
      <c r="AA36" s="200">
        <v>1.29</v>
      </c>
      <c r="AB36" s="200">
        <v>0</v>
      </c>
      <c r="AC36" s="200">
        <v>21.97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8.33</v>
      </c>
      <c r="AJ36" s="200">
        <v>0</v>
      </c>
      <c r="AK36" s="200">
        <v>29.62</v>
      </c>
      <c r="AL36" s="200">
        <v>0</v>
      </c>
      <c r="AM36" s="200">
        <v>0</v>
      </c>
      <c r="AN36" s="200">
        <v>0</v>
      </c>
      <c r="AO36" s="200">
        <v>292.62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17.329999999999998</v>
      </c>
      <c r="K37" s="200">
        <v>233.69</v>
      </c>
      <c r="L37" s="200">
        <v>0.36</v>
      </c>
      <c r="M37" s="200">
        <v>2.0699999999999998</v>
      </c>
      <c r="N37" s="200">
        <v>1.68</v>
      </c>
      <c r="O37" s="200">
        <v>2.38</v>
      </c>
      <c r="P37" s="200">
        <v>0.8</v>
      </c>
      <c r="Q37" s="200">
        <v>0.16</v>
      </c>
      <c r="R37" s="200">
        <v>0.61</v>
      </c>
      <c r="S37" s="200">
        <v>0.37</v>
      </c>
      <c r="T37" s="200">
        <v>0</v>
      </c>
      <c r="U37" s="200">
        <v>2.0099999999999998</v>
      </c>
      <c r="V37" s="200">
        <v>0.2</v>
      </c>
      <c r="W37" s="200">
        <v>0.49</v>
      </c>
      <c r="X37" s="200">
        <v>2.1</v>
      </c>
      <c r="Y37" s="200">
        <v>0</v>
      </c>
      <c r="Z37" s="200">
        <v>1.98</v>
      </c>
      <c r="AA37" s="200">
        <v>1.28</v>
      </c>
      <c r="AB37" s="200">
        <v>0</v>
      </c>
      <c r="AC37" s="200">
        <v>21.97</v>
      </c>
      <c r="AD37" s="200">
        <v>0</v>
      </c>
      <c r="AE37" s="200">
        <v>0</v>
      </c>
      <c r="AF37" s="200">
        <v>0</v>
      </c>
      <c r="AG37" s="200">
        <v>0</v>
      </c>
      <c r="AH37" s="200">
        <v>56.58</v>
      </c>
      <c r="AI37" s="200">
        <v>8.33</v>
      </c>
      <c r="AJ37" s="200">
        <v>0</v>
      </c>
      <c r="AK37" s="200">
        <v>29.62</v>
      </c>
      <c r="AL37" s="200">
        <v>0</v>
      </c>
      <c r="AM37" s="200">
        <v>0</v>
      </c>
      <c r="AN37" s="200">
        <v>0</v>
      </c>
      <c r="AO37" s="200">
        <v>292.62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17.329999999999998</v>
      </c>
      <c r="K38" s="200">
        <v>233.7</v>
      </c>
      <c r="L38" s="200">
        <v>0.36</v>
      </c>
      <c r="M38" s="200">
        <v>2.0699999999999998</v>
      </c>
      <c r="N38" s="200">
        <v>1.68</v>
      </c>
      <c r="O38" s="200">
        <v>2.38</v>
      </c>
      <c r="P38" s="200">
        <v>0.8</v>
      </c>
      <c r="Q38" s="200">
        <v>0.16</v>
      </c>
      <c r="R38" s="200">
        <v>0.61</v>
      </c>
      <c r="S38" s="200">
        <v>0.37</v>
      </c>
      <c r="T38" s="200">
        <v>0</v>
      </c>
      <c r="U38" s="200">
        <v>2.0099999999999998</v>
      </c>
      <c r="V38" s="200">
        <v>0.2</v>
      </c>
      <c r="W38" s="200">
        <v>0.49</v>
      </c>
      <c r="X38" s="200">
        <v>2.1</v>
      </c>
      <c r="Y38" s="200">
        <v>0</v>
      </c>
      <c r="Z38" s="200">
        <v>1.98</v>
      </c>
      <c r="AA38" s="200">
        <v>1.29</v>
      </c>
      <c r="AB38" s="200">
        <v>0</v>
      </c>
      <c r="AC38" s="200">
        <v>21.97</v>
      </c>
      <c r="AD38" s="200">
        <v>0</v>
      </c>
      <c r="AE38" s="200">
        <v>0</v>
      </c>
      <c r="AF38" s="200">
        <v>0</v>
      </c>
      <c r="AG38" s="200">
        <v>0</v>
      </c>
      <c r="AH38" s="200">
        <v>56.58</v>
      </c>
      <c r="AI38" s="200">
        <v>8.33</v>
      </c>
      <c r="AJ38" s="200">
        <v>0</v>
      </c>
      <c r="AK38" s="200">
        <v>29.62</v>
      </c>
      <c r="AL38" s="200">
        <v>0</v>
      </c>
      <c r="AM38" s="200">
        <v>0</v>
      </c>
      <c r="AN38" s="200">
        <v>0</v>
      </c>
      <c r="AO38" s="200">
        <v>292.62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17.329999999999998</v>
      </c>
      <c r="K39" s="200">
        <v>233.66</v>
      </c>
      <c r="L39" s="200">
        <v>0.36</v>
      </c>
      <c r="M39" s="200">
        <v>2.0699999999999998</v>
      </c>
      <c r="N39" s="200">
        <v>1.68</v>
      </c>
      <c r="O39" s="200">
        <v>2.38</v>
      </c>
      <c r="P39" s="200">
        <v>0.8</v>
      </c>
      <c r="Q39" s="200">
        <v>0.16</v>
      </c>
      <c r="R39" s="200">
        <v>0.61</v>
      </c>
      <c r="S39" s="200">
        <v>0.37</v>
      </c>
      <c r="T39" s="200">
        <v>0</v>
      </c>
      <c r="U39" s="200">
        <v>2.0099999999999998</v>
      </c>
      <c r="V39" s="200">
        <v>0.2</v>
      </c>
      <c r="W39" s="200">
        <v>0.49</v>
      </c>
      <c r="X39" s="200">
        <v>2.1</v>
      </c>
      <c r="Y39" s="200">
        <v>0</v>
      </c>
      <c r="Z39" s="200">
        <v>1.98</v>
      </c>
      <c r="AA39" s="200">
        <v>1.28</v>
      </c>
      <c r="AB39" s="200">
        <v>0</v>
      </c>
      <c r="AC39" s="200">
        <v>22.89</v>
      </c>
      <c r="AD39" s="200">
        <v>0</v>
      </c>
      <c r="AE39" s="200">
        <v>0</v>
      </c>
      <c r="AF39" s="200">
        <v>0</v>
      </c>
      <c r="AG39" s="200">
        <v>0</v>
      </c>
      <c r="AH39" s="200">
        <v>56.58</v>
      </c>
      <c r="AI39" s="200">
        <v>8.33</v>
      </c>
      <c r="AJ39" s="200">
        <v>0</v>
      </c>
      <c r="AK39" s="200">
        <v>29.62</v>
      </c>
      <c r="AL39" s="200">
        <v>0</v>
      </c>
      <c r="AM39" s="200">
        <v>0</v>
      </c>
      <c r="AN39" s="200">
        <v>0</v>
      </c>
      <c r="AO39" s="200">
        <v>292.62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17.329999999999998</v>
      </c>
      <c r="K40" s="200">
        <v>233.64</v>
      </c>
      <c r="L40" s="200">
        <v>0.36</v>
      </c>
      <c r="M40" s="200">
        <v>2.0699999999999998</v>
      </c>
      <c r="N40" s="200">
        <v>1.68</v>
      </c>
      <c r="O40" s="200">
        <v>2.38</v>
      </c>
      <c r="P40" s="200">
        <v>0.8</v>
      </c>
      <c r="Q40" s="200">
        <v>0.16</v>
      </c>
      <c r="R40" s="200">
        <v>0.61</v>
      </c>
      <c r="S40" s="200">
        <v>0.37</v>
      </c>
      <c r="T40" s="200">
        <v>0</v>
      </c>
      <c r="U40" s="200">
        <v>2.0099999999999998</v>
      </c>
      <c r="V40" s="200">
        <v>0.2</v>
      </c>
      <c r="W40" s="200">
        <v>0.49</v>
      </c>
      <c r="X40" s="200">
        <v>2.1</v>
      </c>
      <c r="Y40" s="200">
        <v>0</v>
      </c>
      <c r="Z40" s="200">
        <v>1.98</v>
      </c>
      <c r="AA40" s="200">
        <v>1.28</v>
      </c>
      <c r="AB40" s="200">
        <v>0</v>
      </c>
      <c r="AC40" s="200">
        <v>22.89</v>
      </c>
      <c r="AD40" s="200">
        <v>0</v>
      </c>
      <c r="AE40" s="200">
        <v>0</v>
      </c>
      <c r="AF40" s="200">
        <v>0</v>
      </c>
      <c r="AG40" s="200">
        <v>0</v>
      </c>
      <c r="AH40" s="200">
        <v>56.58</v>
      </c>
      <c r="AI40" s="200">
        <v>8.33</v>
      </c>
      <c r="AJ40" s="200">
        <v>0</v>
      </c>
      <c r="AK40" s="200">
        <v>29.62</v>
      </c>
      <c r="AL40" s="200">
        <v>0</v>
      </c>
      <c r="AM40" s="200">
        <v>0</v>
      </c>
      <c r="AN40" s="200">
        <v>0</v>
      </c>
      <c r="AO40" s="200">
        <v>292.62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17.329999999999998</v>
      </c>
      <c r="K41" s="200">
        <v>233.66</v>
      </c>
      <c r="L41" s="200">
        <v>0.36</v>
      </c>
      <c r="M41" s="200">
        <v>2.0699999999999998</v>
      </c>
      <c r="N41" s="200">
        <v>1.68</v>
      </c>
      <c r="O41" s="200">
        <v>2.38</v>
      </c>
      <c r="P41" s="200">
        <v>0.8</v>
      </c>
      <c r="Q41" s="200">
        <v>0.16</v>
      </c>
      <c r="R41" s="200">
        <v>0.61</v>
      </c>
      <c r="S41" s="200">
        <v>0.37</v>
      </c>
      <c r="T41" s="200">
        <v>0</v>
      </c>
      <c r="U41" s="200">
        <v>2.0099999999999998</v>
      </c>
      <c r="V41" s="200">
        <v>0.2</v>
      </c>
      <c r="W41" s="200">
        <v>0.49</v>
      </c>
      <c r="X41" s="200">
        <v>2.1</v>
      </c>
      <c r="Y41" s="200">
        <v>0</v>
      </c>
      <c r="Z41" s="200">
        <v>1.98</v>
      </c>
      <c r="AA41" s="200">
        <v>1.29</v>
      </c>
      <c r="AB41" s="200">
        <v>0</v>
      </c>
      <c r="AC41" s="200">
        <v>22.89</v>
      </c>
      <c r="AD41" s="200">
        <v>0</v>
      </c>
      <c r="AE41" s="200">
        <v>0</v>
      </c>
      <c r="AF41" s="200">
        <v>0</v>
      </c>
      <c r="AG41" s="200">
        <v>0</v>
      </c>
      <c r="AH41" s="200">
        <v>56.58</v>
      </c>
      <c r="AI41" s="200">
        <v>8.33</v>
      </c>
      <c r="AJ41" s="200">
        <v>0</v>
      </c>
      <c r="AK41" s="200">
        <v>29.62</v>
      </c>
      <c r="AL41" s="200">
        <v>0</v>
      </c>
      <c r="AM41" s="200">
        <v>0</v>
      </c>
      <c r="AN41" s="200">
        <v>0</v>
      </c>
      <c r="AO41" s="200">
        <v>292.62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17.329999999999998</v>
      </c>
      <c r="K42" s="200">
        <v>233.64</v>
      </c>
      <c r="L42" s="200">
        <v>0.36</v>
      </c>
      <c r="M42" s="200">
        <v>2.0699999999999998</v>
      </c>
      <c r="N42" s="200">
        <v>1.68</v>
      </c>
      <c r="O42" s="200">
        <v>2.38</v>
      </c>
      <c r="P42" s="200">
        <v>0.8</v>
      </c>
      <c r="Q42" s="200">
        <v>0.16</v>
      </c>
      <c r="R42" s="200">
        <v>0.61</v>
      </c>
      <c r="S42" s="200">
        <v>0.37</v>
      </c>
      <c r="T42" s="200">
        <v>0</v>
      </c>
      <c r="U42" s="200">
        <v>2.0099999999999998</v>
      </c>
      <c r="V42" s="200">
        <v>0.2</v>
      </c>
      <c r="W42" s="200">
        <v>0.49</v>
      </c>
      <c r="X42" s="200">
        <v>2.1</v>
      </c>
      <c r="Y42" s="200">
        <v>0</v>
      </c>
      <c r="Z42" s="200">
        <v>1.98</v>
      </c>
      <c r="AA42" s="200">
        <v>1.28</v>
      </c>
      <c r="AB42" s="200">
        <v>0</v>
      </c>
      <c r="AC42" s="200">
        <v>22.89</v>
      </c>
      <c r="AD42" s="200">
        <v>0</v>
      </c>
      <c r="AE42" s="200">
        <v>0</v>
      </c>
      <c r="AF42" s="200">
        <v>0</v>
      </c>
      <c r="AG42" s="200">
        <v>0</v>
      </c>
      <c r="AH42" s="200">
        <v>56.58</v>
      </c>
      <c r="AI42" s="200">
        <v>8.33</v>
      </c>
      <c r="AJ42" s="200">
        <v>0</v>
      </c>
      <c r="AK42" s="200">
        <v>29.62</v>
      </c>
      <c r="AL42" s="200">
        <v>0</v>
      </c>
      <c r="AM42" s="200">
        <v>0</v>
      </c>
      <c r="AN42" s="200">
        <v>0</v>
      </c>
      <c r="AO42" s="200">
        <v>292.62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17.329999999999998</v>
      </c>
      <c r="K43" s="200">
        <v>233.72</v>
      </c>
      <c r="L43" s="200">
        <v>0.36</v>
      </c>
      <c r="M43" s="200">
        <v>2.0699999999999998</v>
      </c>
      <c r="N43" s="200">
        <v>1.68</v>
      </c>
      <c r="O43" s="200">
        <v>2.38</v>
      </c>
      <c r="P43" s="200">
        <v>0.8</v>
      </c>
      <c r="Q43" s="200">
        <v>0.16</v>
      </c>
      <c r="R43" s="200">
        <v>0.61</v>
      </c>
      <c r="S43" s="200">
        <v>0.37</v>
      </c>
      <c r="T43" s="200">
        <v>0</v>
      </c>
      <c r="U43" s="200">
        <v>2.0099999999999998</v>
      </c>
      <c r="V43" s="200">
        <v>0.2</v>
      </c>
      <c r="W43" s="200">
        <v>0.49</v>
      </c>
      <c r="X43" s="200">
        <v>2.1</v>
      </c>
      <c r="Y43" s="200">
        <v>0</v>
      </c>
      <c r="Z43" s="200">
        <v>1.98</v>
      </c>
      <c r="AA43" s="200">
        <v>1.29</v>
      </c>
      <c r="AB43" s="200">
        <v>0</v>
      </c>
      <c r="AC43" s="200">
        <v>22.89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6.92</v>
      </c>
      <c r="AJ43" s="200">
        <v>0</v>
      </c>
      <c r="AK43" s="200">
        <v>29.62</v>
      </c>
      <c r="AL43" s="200">
        <v>0</v>
      </c>
      <c r="AM43" s="200">
        <v>0</v>
      </c>
      <c r="AN43" s="200">
        <v>0</v>
      </c>
      <c r="AO43" s="200">
        <v>292.62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17.329999999999998</v>
      </c>
      <c r="K44" s="200">
        <v>233.7</v>
      </c>
      <c r="L44" s="200">
        <v>0.36</v>
      </c>
      <c r="M44" s="200">
        <v>2.0699999999999998</v>
      </c>
      <c r="N44" s="200">
        <v>1.68</v>
      </c>
      <c r="O44" s="200">
        <v>2.38</v>
      </c>
      <c r="P44" s="200">
        <v>0.8</v>
      </c>
      <c r="Q44" s="200">
        <v>0.15</v>
      </c>
      <c r="R44" s="200">
        <v>0.6</v>
      </c>
      <c r="S44" s="200">
        <v>0.37</v>
      </c>
      <c r="T44" s="200">
        <v>0</v>
      </c>
      <c r="U44" s="200">
        <v>2.0099999999999998</v>
      </c>
      <c r="V44" s="200">
        <v>0.2</v>
      </c>
      <c r="W44" s="200">
        <v>0.49</v>
      </c>
      <c r="X44" s="200">
        <v>2.1</v>
      </c>
      <c r="Y44" s="200">
        <v>0</v>
      </c>
      <c r="Z44" s="200">
        <v>1.98</v>
      </c>
      <c r="AA44" s="200">
        <v>1.28</v>
      </c>
      <c r="AB44" s="200">
        <v>0</v>
      </c>
      <c r="AC44" s="200">
        <v>22.89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6.92</v>
      </c>
      <c r="AJ44" s="200">
        <v>0</v>
      </c>
      <c r="AK44" s="200">
        <v>29.62</v>
      </c>
      <c r="AL44" s="200">
        <v>0</v>
      </c>
      <c r="AM44" s="200">
        <v>0</v>
      </c>
      <c r="AN44" s="200">
        <v>0</v>
      </c>
      <c r="AO44" s="200">
        <v>292.62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17.329999999999998</v>
      </c>
      <c r="K45" s="200">
        <v>233.72</v>
      </c>
      <c r="L45" s="200">
        <v>0.36</v>
      </c>
      <c r="M45" s="200">
        <v>2.0699999999999998</v>
      </c>
      <c r="N45" s="200">
        <v>1.68</v>
      </c>
      <c r="O45" s="200">
        <v>2.38</v>
      </c>
      <c r="P45" s="200">
        <v>0.8</v>
      </c>
      <c r="Q45" s="200">
        <v>0.15</v>
      </c>
      <c r="R45" s="200">
        <v>0.6</v>
      </c>
      <c r="S45" s="200">
        <v>0.37</v>
      </c>
      <c r="T45" s="200">
        <v>0</v>
      </c>
      <c r="U45" s="200">
        <v>2.0099999999999998</v>
      </c>
      <c r="V45" s="200">
        <v>0.2</v>
      </c>
      <c r="W45" s="200">
        <v>0.49</v>
      </c>
      <c r="X45" s="200">
        <v>2.1</v>
      </c>
      <c r="Y45" s="200">
        <v>0</v>
      </c>
      <c r="Z45" s="200">
        <v>1.98</v>
      </c>
      <c r="AA45" s="200">
        <v>1.29</v>
      </c>
      <c r="AB45" s="200">
        <v>0</v>
      </c>
      <c r="AC45" s="200">
        <v>22.89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6.92</v>
      </c>
      <c r="AJ45" s="200">
        <v>0</v>
      </c>
      <c r="AK45" s="200">
        <v>29.62</v>
      </c>
      <c r="AL45" s="200">
        <v>0</v>
      </c>
      <c r="AM45" s="200">
        <v>0</v>
      </c>
      <c r="AN45" s="200">
        <v>0</v>
      </c>
      <c r="AO45" s="200">
        <v>292.62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17.329999999999998</v>
      </c>
      <c r="K46" s="200">
        <v>233.7</v>
      </c>
      <c r="L46" s="200">
        <v>0.36</v>
      </c>
      <c r="M46" s="200">
        <v>2.0699999999999998</v>
      </c>
      <c r="N46" s="200">
        <v>1.68</v>
      </c>
      <c r="O46" s="200">
        <v>2.38</v>
      </c>
      <c r="P46" s="200">
        <v>0.8</v>
      </c>
      <c r="Q46" s="200">
        <v>0.15</v>
      </c>
      <c r="R46" s="200">
        <v>0.6</v>
      </c>
      <c r="S46" s="200">
        <v>0.37</v>
      </c>
      <c r="T46" s="200">
        <v>0</v>
      </c>
      <c r="U46" s="200">
        <v>2.0099999999999998</v>
      </c>
      <c r="V46" s="200">
        <v>0.2</v>
      </c>
      <c r="W46" s="200">
        <v>0.49</v>
      </c>
      <c r="X46" s="200">
        <v>2.1</v>
      </c>
      <c r="Y46" s="200">
        <v>0</v>
      </c>
      <c r="Z46" s="200">
        <v>1.98</v>
      </c>
      <c r="AA46" s="200">
        <v>1.29</v>
      </c>
      <c r="AB46" s="200">
        <v>0</v>
      </c>
      <c r="AC46" s="200">
        <v>22.89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6.92</v>
      </c>
      <c r="AJ46" s="200">
        <v>0</v>
      </c>
      <c r="AK46" s="200">
        <v>29.62</v>
      </c>
      <c r="AL46" s="200">
        <v>0</v>
      </c>
      <c r="AM46" s="200">
        <v>0</v>
      </c>
      <c r="AN46" s="200">
        <v>0</v>
      </c>
      <c r="AO46" s="200">
        <v>292.62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17.329999999999998</v>
      </c>
      <c r="K47" s="200">
        <v>233.72</v>
      </c>
      <c r="L47" s="200">
        <v>0.36</v>
      </c>
      <c r="M47" s="200">
        <v>2.0699999999999998</v>
      </c>
      <c r="N47" s="200">
        <v>1.68</v>
      </c>
      <c r="O47" s="200">
        <v>2.38</v>
      </c>
      <c r="P47" s="200">
        <v>0.8</v>
      </c>
      <c r="Q47" s="200">
        <v>0.15</v>
      </c>
      <c r="R47" s="200">
        <v>0.6</v>
      </c>
      <c r="S47" s="200">
        <v>0.37</v>
      </c>
      <c r="T47" s="200">
        <v>0</v>
      </c>
      <c r="U47" s="200">
        <v>2.0099999999999998</v>
      </c>
      <c r="V47" s="200">
        <v>0.2</v>
      </c>
      <c r="W47" s="200">
        <v>0.56000000000000005</v>
      </c>
      <c r="X47" s="200">
        <v>2.1</v>
      </c>
      <c r="Y47" s="200">
        <v>0</v>
      </c>
      <c r="Z47" s="200">
        <v>1.98</v>
      </c>
      <c r="AA47" s="200">
        <v>1.28</v>
      </c>
      <c r="AB47" s="200">
        <v>0</v>
      </c>
      <c r="AC47" s="200">
        <v>22.89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6.92</v>
      </c>
      <c r="AJ47" s="200">
        <v>0</v>
      </c>
      <c r="AK47" s="200">
        <v>29.62</v>
      </c>
      <c r="AL47" s="200">
        <v>0</v>
      </c>
      <c r="AM47" s="200">
        <v>0</v>
      </c>
      <c r="AN47" s="200">
        <v>0</v>
      </c>
      <c r="AO47" s="200">
        <v>292.62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17.329999999999998</v>
      </c>
      <c r="K48" s="200">
        <v>233.7</v>
      </c>
      <c r="L48" s="200">
        <v>0.36</v>
      </c>
      <c r="M48" s="200">
        <v>2.0699999999999998</v>
      </c>
      <c r="N48" s="200">
        <v>1.68</v>
      </c>
      <c r="O48" s="200">
        <v>2.38</v>
      </c>
      <c r="P48" s="200">
        <v>0.8</v>
      </c>
      <c r="Q48" s="200">
        <v>0.15</v>
      </c>
      <c r="R48" s="200">
        <v>0.6</v>
      </c>
      <c r="S48" s="200">
        <v>0.37</v>
      </c>
      <c r="T48" s="200">
        <v>0</v>
      </c>
      <c r="U48" s="200">
        <v>2.0099999999999998</v>
      </c>
      <c r="V48" s="200">
        <v>0.2</v>
      </c>
      <c r="W48" s="200">
        <v>0.5</v>
      </c>
      <c r="X48" s="200">
        <v>2.1</v>
      </c>
      <c r="Y48" s="200">
        <v>0</v>
      </c>
      <c r="Z48" s="200">
        <v>1.98</v>
      </c>
      <c r="AA48" s="200">
        <v>1.28</v>
      </c>
      <c r="AB48" s="200">
        <v>0</v>
      </c>
      <c r="AC48" s="200">
        <v>22.89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6.92</v>
      </c>
      <c r="AJ48" s="200">
        <v>0</v>
      </c>
      <c r="AK48" s="200">
        <v>29.62</v>
      </c>
      <c r="AL48" s="200">
        <v>0</v>
      </c>
      <c r="AM48" s="200">
        <v>0</v>
      </c>
      <c r="AN48" s="200">
        <v>0</v>
      </c>
      <c r="AO48" s="200">
        <v>292.62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17.329999999999998</v>
      </c>
      <c r="K49" s="200">
        <v>233.81</v>
      </c>
      <c r="L49" s="200">
        <v>0.36</v>
      </c>
      <c r="M49" s="200">
        <v>2.0699999999999998</v>
      </c>
      <c r="N49" s="200">
        <v>1.68</v>
      </c>
      <c r="O49" s="200">
        <v>2.38</v>
      </c>
      <c r="P49" s="200">
        <v>0.8</v>
      </c>
      <c r="Q49" s="200">
        <v>0.15</v>
      </c>
      <c r="R49" s="200">
        <v>0.6</v>
      </c>
      <c r="S49" s="200">
        <v>0.37</v>
      </c>
      <c r="T49" s="200">
        <v>0</v>
      </c>
      <c r="U49" s="200">
        <v>2.0099999999999998</v>
      </c>
      <c r="V49" s="200">
        <v>0.2</v>
      </c>
      <c r="W49" s="200">
        <v>0.5</v>
      </c>
      <c r="X49" s="200">
        <v>2.1</v>
      </c>
      <c r="Y49" s="200">
        <v>0</v>
      </c>
      <c r="Z49" s="200">
        <v>1.98</v>
      </c>
      <c r="AA49" s="200">
        <v>1.28</v>
      </c>
      <c r="AB49" s="200">
        <v>0</v>
      </c>
      <c r="AC49" s="200">
        <v>22.89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6.92</v>
      </c>
      <c r="AJ49" s="200">
        <v>0</v>
      </c>
      <c r="AK49" s="200">
        <v>29.62</v>
      </c>
      <c r="AL49" s="200">
        <v>0</v>
      </c>
      <c r="AM49" s="200">
        <v>0</v>
      </c>
      <c r="AN49" s="200">
        <v>0</v>
      </c>
      <c r="AO49" s="200">
        <v>292.62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17.329999999999998</v>
      </c>
      <c r="K50" s="200">
        <v>233.79</v>
      </c>
      <c r="L50" s="200">
        <v>0.36</v>
      </c>
      <c r="M50" s="200">
        <v>2.0699999999999998</v>
      </c>
      <c r="N50" s="200">
        <v>1.68</v>
      </c>
      <c r="O50" s="200">
        <v>2.38</v>
      </c>
      <c r="P50" s="200">
        <v>0.8</v>
      </c>
      <c r="Q50" s="200">
        <v>0.15</v>
      </c>
      <c r="R50" s="200">
        <v>0.6</v>
      </c>
      <c r="S50" s="200">
        <v>0.37</v>
      </c>
      <c r="T50" s="200">
        <v>0</v>
      </c>
      <c r="U50" s="200">
        <v>2.0099999999999998</v>
      </c>
      <c r="V50" s="200">
        <v>0.2</v>
      </c>
      <c r="W50" s="200">
        <v>0.5</v>
      </c>
      <c r="X50" s="200">
        <v>2.1</v>
      </c>
      <c r="Y50" s="200">
        <v>0</v>
      </c>
      <c r="Z50" s="200">
        <v>1.98</v>
      </c>
      <c r="AA50" s="200">
        <v>1.28</v>
      </c>
      <c r="AB50" s="200">
        <v>0</v>
      </c>
      <c r="AC50" s="200">
        <v>22.89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6.92</v>
      </c>
      <c r="AJ50" s="200">
        <v>0</v>
      </c>
      <c r="AK50" s="200">
        <v>29.62</v>
      </c>
      <c r="AL50" s="200">
        <v>0</v>
      </c>
      <c r="AM50" s="200">
        <v>0</v>
      </c>
      <c r="AN50" s="200">
        <v>0</v>
      </c>
      <c r="AO50" s="200">
        <v>292.62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17.329999999999998</v>
      </c>
      <c r="K51" s="200">
        <v>233.81</v>
      </c>
      <c r="L51" s="200">
        <v>0.36</v>
      </c>
      <c r="M51" s="200">
        <v>2.0699999999999998</v>
      </c>
      <c r="N51" s="200">
        <v>1.68</v>
      </c>
      <c r="O51" s="200">
        <v>2.38</v>
      </c>
      <c r="P51" s="200">
        <v>0.8</v>
      </c>
      <c r="Q51" s="200">
        <v>0.15</v>
      </c>
      <c r="R51" s="200">
        <v>0.6</v>
      </c>
      <c r="S51" s="200">
        <v>0.37</v>
      </c>
      <c r="T51" s="200">
        <v>0</v>
      </c>
      <c r="U51" s="200">
        <v>2.0099999999999998</v>
      </c>
      <c r="V51" s="200">
        <v>0.2</v>
      </c>
      <c r="W51" s="200">
        <v>0.5</v>
      </c>
      <c r="X51" s="200">
        <v>2.1</v>
      </c>
      <c r="Y51" s="200">
        <v>0</v>
      </c>
      <c r="Z51" s="200">
        <v>1.98</v>
      </c>
      <c r="AA51" s="200">
        <v>1.28</v>
      </c>
      <c r="AB51" s="200">
        <v>0</v>
      </c>
      <c r="AC51" s="200">
        <v>22.89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5.5</v>
      </c>
      <c r="AJ51" s="200">
        <v>0</v>
      </c>
      <c r="AK51" s="200">
        <v>29.62</v>
      </c>
      <c r="AL51" s="200">
        <v>0</v>
      </c>
      <c r="AM51" s="200">
        <v>0</v>
      </c>
      <c r="AN51" s="200">
        <v>0</v>
      </c>
      <c r="AO51" s="200">
        <v>286.39999999999998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17.329999999999998</v>
      </c>
      <c r="K52" s="200">
        <v>233.79</v>
      </c>
      <c r="L52" s="200">
        <v>0.36</v>
      </c>
      <c r="M52" s="200">
        <v>2.0699999999999998</v>
      </c>
      <c r="N52" s="200">
        <v>1.68</v>
      </c>
      <c r="O52" s="200">
        <v>2.38</v>
      </c>
      <c r="P52" s="200">
        <v>0.8</v>
      </c>
      <c r="Q52" s="200">
        <v>0.15</v>
      </c>
      <c r="R52" s="200">
        <v>0.6</v>
      </c>
      <c r="S52" s="200">
        <v>0.37</v>
      </c>
      <c r="T52" s="200">
        <v>0</v>
      </c>
      <c r="U52" s="200">
        <v>2.0099999999999998</v>
      </c>
      <c r="V52" s="200">
        <v>0.2</v>
      </c>
      <c r="W52" s="200">
        <v>0.5</v>
      </c>
      <c r="X52" s="200">
        <v>2.1</v>
      </c>
      <c r="Y52" s="200">
        <v>0</v>
      </c>
      <c r="Z52" s="200">
        <v>1.98</v>
      </c>
      <c r="AA52" s="200">
        <v>1.28</v>
      </c>
      <c r="AB52" s="200">
        <v>0</v>
      </c>
      <c r="AC52" s="200">
        <v>22.89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5.5</v>
      </c>
      <c r="AJ52" s="200">
        <v>0</v>
      </c>
      <c r="AK52" s="200">
        <v>29.62</v>
      </c>
      <c r="AL52" s="200">
        <v>0</v>
      </c>
      <c r="AM52" s="200">
        <v>0</v>
      </c>
      <c r="AN52" s="200">
        <v>0</v>
      </c>
      <c r="AO52" s="200">
        <v>286.39999999999998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17.329999999999998</v>
      </c>
      <c r="K53" s="200">
        <v>233.81</v>
      </c>
      <c r="L53" s="200">
        <v>0.36</v>
      </c>
      <c r="M53" s="200">
        <v>2.0699999999999998</v>
      </c>
      <c r="N53" s="200">
        <v>1.68</v>
      </c>
      <c r="O53" s="200">
        <v>2.38</v>
      </c>
      <c r="P53" s="200">
        <v>0.8</v>
      </c>
      <c r="Q53" s="200">
        <v>0.15</v>
      </c>
      <c r="R53" s="200">
        <v>0.6</v>
      </c>
      <c r="S53" s="200">
        <v>0.37</v>
      </c>
      <c r="T53" s="200">
        <v>0</v>
      </c>
      <c r="U53" s="200">
        <v>2.0099999999999998</v>
      </c>
      <c r="V53" s="200">
        <v>0.2</v>
      </c>
      <c r="W53" s="200">
        <v>0.5</v>
      </c>
      <c r="X53" s="200">
        <v>2.1</v>
      </c>
      <c r="Y53" s="200">
        <v>0</v>
      </c>
      <c r="Z53" s="200">
        <v>1.98</v>
      </c>
      <c r="AA53" s="200">
        <v>1.28</v>
      </c>
      <c r="AB53" s="200">
        <v>0</v>
      </c>
      <c r="AC53" s="200">
        <v>22.89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5.5</v>
      </c>
      <c r="AJ53" s="200">
        <v>0</v>
      </c>
      <c r="AK53" s="200">
        <v>29.62</v>
      </c>
      <c r="AL53" s="200">
        <v>0</v>
      </c>
      <c r="AM53" s="200">
        <v>0</v>
      </c>
      <c r="AN53" s="200">
        <v>0</v>
      </c>
      <c r="AO53" s="200">
        <v>286.39999999999998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17.329999999999998</v>
      </c>
      <c r="K54" s="200">
        <v>233.79</v>
      </c>
      <c r="L54" s="200">
        <v>0.36</v>
      </c>
      <c r="M54" s="200">
        <v>2.0699999999999998</v>
      </c>
      <c r="N54" s="200">
        <v>1.68</v>
      </c>
      <c r="O54" s="200">
        <v>2.38</v>
      </c>
      <c r="P54" s="200">
        <v>0.8</v>
      </c>
      <c r="Q54" s="200">
        <v>0.15</v>
      </c>
      <c r="R54" s="200">
        <v>0.6</v>
      </c>
      <c r="S54" s="200">
        <v>0.37</v>
      </c>
      <c r="T54" s="200">
        <v>0</v>
      </c>
      <c r="U54" s="200">
        <v>2.0099999999999998</v>
      </c>
      <c r="V54" s="200">
        <v>0.2</v>
      </c>
      <c r="W54" s="200">
        <v>0.5</v>
      </c>
      <c r="X54" s="200">
        <v>2.1</v>
      </c>
      <c r="Y54" s="200">
        <v>0</v>
      </c>
      <c r="Z54" s="200">
        <v>1.98</v>
      </c>
      <c r="AA54" s="200">
        <v>1.28</v>
      </c>
      <c r="AB54" s="200">
        <v>0</v>
      </c>
      <c r="AC54" s="200">
        <v>26.56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5.5</v>
      </c>
      <c r="AJ54" s="200">
        <v>0</v>
      </c>
      <c r="AK54" s="200">
        <v>29.62</v>
      </c>
      <c r="AL54" s="200">
        <v>0</v>
      </c>
      <c r="AM54" s="200">
        <v>0</v>
      </c>
      <c r="AN54" s="200">
        <v>0</v>
      </c>
      <c r="AO54" s="200">
        <v>286.39999999999998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17.329999999999998</v>
      </c>
      <c r="K55" s="200">
        <v>233.81</v>
      </c>
      <c r="L55" s="200">
        <v>0.36</v>
      </c>
      <c r="M55" s="200">
        <v>2.0699999999999998</v>
      </c>
      <c r="N55" s="200">
        <v>1.68</v>
      </c>
      <c r="O55" s="200">
        <v>2.38</v>
      </c>
      <c r="P55" s="200">
        <v>0.8</v>
      </c>
      <c r="Q55" s="200">
        <v>0.15</v>
      </c>
      <c r="R55" s="200">
        <v>0.6</v>
      </c>
      <c r="S55" s="200">
        <v>0.37</v>
      </c>
      <c r="T55" s="200">
        <v>0</v>
      </c>
      <c r="U55" s="200">
        <v>2.0099999999999998</v>
      </c>
      <c r="V55" s="200">
        <v>0.26</v>
      </c>
      <c r="W55" s="200">
        <v>0.5</v>
      </c>
      <c r="X55" s="200">
        <v>2.1</v>
      </c>
      <c r="Y55" s="200">
        <v>0</v>
      </c>
      <c r="Z55" s="200">
        <v>1.98</v>
      </c>
      <c r="AA55" s="200">
        <v>1.28</v>
      </c>
      <c r="AB55" s="200">
        <v>0</v>
      </c>
      <c r="AC55" s="200">
        <v>26.82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5.5</v>
      </c>
      <c r="AJ55" s="200">
        <v>0</v>
      </c>
      <c r="AK55" s="200">
        <v>29.62</v>
      </c>
      <c r="AL55" s="200">
        <v>0</v>
      </c>
      <c r="AM55" s="200">
        <v>0</v>
      </c>
      <c r="AN55" s="200">
        <v>0</v>
      </c>
      <c r="AO55" s="200">
        <v>286.39999999999998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17.329999999999998</v>
      </c>
      <c r="K56" s="200">
        <v>233.79</v>
      </c>
      <c r="L56" s="200">
        <v>0.36</v>
      </c>
      <c r="M56" s="200">
        <v>2.0699999999999998</v>
      </c>
      <c r="N56" s="200">
        <v>1.68</v>
      </c>
      <c r="O56" s="200">
        <v>2.38</v>
      </c>
      <c r="P56" s="200">
        <v>0.8</v>
      </c>
      <c r="Q56" s="200">
        <v>0.15</v>
      </c>
      <c r="R56" s="200">
        <v>0.6</v>
      </c>
      <c r="S56" s="200">
        <v>0.37</v>
      </c>
      <c r="T56" s="200">
        <v>0</v>
      </c>
      <c r="U56" s="200">
        <v>2.0099999999999998</v>
      </c>
      <c r="V56" s="200">
        <v>0.2</v>
      </c>
      <c r="W56" s="200">
        <v>0.5</v>
      </c>
      <c r="X56" s="200">
        <v>2.1</v>
      </c>
      <c r="Y56" s="200">
        <v>0</v>
      </c>
      <c r="Z56" s="200">
        <v>1.98</v>
      </c>
      <c r="AA56" s="200">
        <v>1.28</v>
      </c>
      <c r="AB56" s="200">
        <v>0</v>
      </c>
      <c r="AC56" s="200">
        <v>26.82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5.5</v>
      </c>
      <c r="AJ56" s="200">
        <v>0</v>
      </c>
      <c r="AK56" s="200">
        <v>29.62</v>
      </c>
      <c r="AL56" s="200">
        <v>0</v>
      </c>
      <c r="AM56" s="200">
        <v>0</v>
      </c>
      <c r="AN56" s="200">
        <v>0</v>
      </c>
      <c r="AO56" s="200">
        <v>286.39999999999998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17.329999999999998</v>
      </c>
      <c r="K57" s="200">
        <v>16.600000000000001</v>
      </c>
      <c r="L57" s="200">
        <v>0.36</v>
      </c>
      <c r="M57" s="200">
        <v>2.0699999999999998</v>
      </c>
      <c r="N57" s="200">
        <v>1.68</v>
      </c>
      <c r="O57" s="200">
        <v>2.38</v>
      </c>
      <c r="P57" s="200">
        <v>0.8</v>
      </c>
      <c r="Q57" s="200">
        <v>0.15</v>
      </c>
      <c r="R57" s="200">
        <v>0.6</v>
      </c>
      <c r="S57" s="200">
        <v>0.37</v>
      </c>
      <c r="T57" s="200">
        <v>0</v>
      </c>
      <c r="U57" s="200">
        <v>2.0099999999999998</v>
      </c>
      <c r="V57" s="200">
        <v>0.2</v>
      </c>
      <c r="W57" s="200">
        <v>0.5</v>
      </c>
      <c r="X57" s="200">
        <v>2.1</v>
      </c>
      <c r="Y57" s="200">
        <v>0</v>
      </c>
      <c r="Z57" s="200">
        <v>1.98</v>
      </c>
      <c r="AA57" s="200">
        <v>1.28</v>
      </c>
      <c r="AB57" s="200">
        <v>0</v>
      </c>
      <c r="AC57" s="200">
        <v>26.82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5.5</v>
      </c>
      <c r="AJ57" s="200">
        <v>0</v>
      </c>
      <c r="AK57" s="200">
        <v>29.62</v>
      </c>
      <c r="AL57" s="200">
        <v>0</v>
      </c>
      <c r="AM57" s="200">
        <v>0</v>
      </c>
      <c r="AN57" s="200">
        <v>0</v>
      </c>
      <c r="AO57" s="200">
        <v>286.39999999999998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17.329999999999998</v>
      </c>
      <c r="K58" s="200">
        <v>16.600000000000001</v>
      </c>
      <c r="L58" s="200">
        <v>0.36</v>
      </c>
      <c r="M58" s="200">
        <v>2.0699999999999998</v>
      </c>
      <c r="N58" s="200">
        <v>1.68</v>
      </c>
      <c r="O58" s="200">
        <v>2.38</v>
      </c>
      <c r="P58" s="200">
        <v>0.8</v>
      </c>
      <c r="Q58" s="200">
        <v>0.15</v>
      </c>
      <c r="R58" s="200">
        <v>0.6</v>
      </c>
      <c r="S58" s="200">
        <v>0.37</v>
      </c>
      <c r="T58" s="200">
        <v>0</v>
      </c>
      <c r="U58" s="200">
        <v>2.0099999999999998</v>
      </c>
      <c r="V58" s="200">
        <v>0.2</v>
      </c>
      <c r="W58" s="200">
        <v>0.5</v>
      </c>
      <c r="X58" s="200">
        <v>2.1</v>
      </c>
      <c r="Y58" s="200">
        <v>0</v>
      </c>
      <c r="Z58" s="200">
        <v>1.98</v>
      </c>
      <c r="AA58" s="200">
        <v>1.28</v>
      </c>
      <c r="AB58" s="200">
        <v>0</v>
      </c>
      <c r="AC58" s="200">
        <v>23.62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5.5</v>
      </c>
      <c r="AJ58" s="200">
        <v>0</v>
      </c>
      <c r="AK58" s="200">
        <v>29.62</v>
      </c>
      <c r="AL58" s="200">
        <v>0</v>
      </c>
      <c r="AM58" s="200">
        <v>0</v>
      </c>
      <c r="AN58" s="200">
        <v>0</v>
      </c>
      <c r="AO58" s="200">
        <v>286.39999999999998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17.329999999999998</v>
      </c>
      <c r="K59" s="200">
        <v>16.600000000000001</v>
      </c>
      <c r="L59" s="200">
        <v>0.36</v>
      </c>
      <c r="M59" s="200">
        <v>2.0699999999999998</v>
      </c>
      <c r="N59" s="200">
        <v>1.68</v>
      </c>
      <c r="O59" s="200">
        <v>2.38</v>
      </c>
      <c r="P59" s="200">
        <v>0.8</v>
      </c>
      <c r="Q59" s="200">
        <v>0.15</v>
      </c>
      <c r="R59" s="200">
        <v>0.6</v>
      </c>
      <c r="S59" s="200">
        <v>0.37</v>
      </c>
      <c r="T59" s="200">
        <v>0</v>
      </c>
      <c r="U59" s="200">
        <v>2.0099999999999998</v>
      </c>
      <c r="V59" s="200">
        <v>0.2</v>
      </c>
      <c r="W59" s="200">
        <v>0.5</v>
      </c>
      <c r="X59" s="200">
        <v>2.1</v>
      </c>
      <c r="Y59" s="200">
        <v>0</v>
      </c>
      <c r="Z59" s="200">
        <v>1.98</v>
      </c>
      <c r="AA59" s="200">
        <v>1.28</v>
      </c>
      <c r="AB59" s="200">
        <v>0</v>
      </c>
      <c r="AC59" s="200">
        <v>23.62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5.5</v>
      </c>
      <c r="AJ59" s="200">
        <v>0</v>
      </c>
      <c r="AK59" s="200">
        <v>3.44</v>
      </c>
      <c r="AL59" s="200">
        <v>0</v>
      </c>
      <c r="AM59" s="200">
        <v>0</v>
      </c>
      <c r="AN59" s="200">
        <v>0</v>
      </c>
      <c r="AO59" s="200">
        <v>286.39999999999998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17.329999999999998</v>
      </c>
      <c r="K60" s="200">
        <v>16.600000000000001</v>
      </c>
      <c r="L60" s="200">
        <v>0.36</v>
      </c>
      <c r="M60" s="200">
        <v>2.0699999999999998</v>
      </c>
      <c r="N60" s="200">
        <v>1.68</v>
      </c>
      <c r="O60" s="200">
        <v>2.38</v>
      </c>
      <c r="P60" s="200">
        <v>0.8</v>
      </c>
      <c r="Q60" s="200">
        <v>0.15</v>
      </c>
      <c r="R60" s="200">
        <v>0.6</v>
      </c>
      <c r="S60" s="200">
        <v>0.37</v>
      </c>
      <c r="T60" s="200">
        <v>0</v>
      </c>
      <c r="U60" s="200">
        <v>2.0099999999999998</v>
      </c>
      <c r="V60" s="200">
        <v>0.2</v>
      </c>
      <c r="W60" s="200">
        <v>0.5</v>
      </c>
      <c r="X60" s="200">
        <v>2.1</v>
      </c>
      <c r="Y60" s="200">
        <v>0</v>
      </c>
      <c r="Z60" s="200">
        <v>1.98</v>
      </c>
      <c r="AA60" s="200">
        <v>1.28</v>
      </c>
      <c r="AB60" s="200">
        <v>0</v>
      </c>
      <c r="AC60" s="200">
        <v>23.62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5.5</v>
      </c>
      <c r="AJ60" s="200">
        <v>0</v>
      </c>
      <c r="AK60" s="200">
        <v>3.44</v>
      </c>
      <c r="AL60" s="200">
        <v>0</v>
      </c>
      <c r="AM60" s="200">
        <v>0</v>
      </c>
      <c r="AN60" s="200">
        <v>0</v>
      </c>
      <c r="AO60" s="200">
        <v>286.39999999999998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17.329999999999998</v>
      </c>
      <c r="K61" s="200">
        <v>16.600000000000001</v>
      </c>
      <c r="L61" s="200">
        <v>0.36</v>
      </c>
      <c r="M61" s="200">
        <v>2.0699999999999998</v>
      </c>
      <c r="N61" s="200">
        <v>1.68</v>
      </c>
      <c r="O61" s="200">
        <v>2.38</v>
      </c>
      <c r="P61" s="200">
        <v>0.8</v>
      </c>
      <c r="Q61" s="200">
        <v>0.15</v>
      </c>
      <c r="R61" s="200">
        <v>0.6</v>
      </c>
      <c r="S61" s="200">
        <v>0.37</v>
      </c>
      <c r="T61" s="200">
        <v>0</v>
      </c>
      <c r="U61" s="200">
        <v>2.0099999999999998</v>
      </c>
      <c r="V61" s="200">
        <v>0.2</v>
      </c>
      <c r="W61" s="200">
        <v>0.5</v>
      </c>
      <c r="X61" s="200">
        <v>2.1</v>
      </c>
      <c r="Y61" s="200">
        <v>0</v>
      </c>
      <c r="Z61" s="200">
        <v>1.98</v>
      </c>
      <c r="AA61" s="200">
        <v>1.28</v>
      </c>
      <c r="AB61" s="200">
        <v>0</v>
      </c>
      <c r="AC61" s="200">
        <v>23.62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5.5</v>
      </c>
      <c r="AJ61" s="200">
        <v>0</v>
      </c>
      <c r="AK61" s="200">
        <v>9.33</v>
      </c>
      <c r="AL61" s="200">
        <v>0</v>
      </c>
      <c r="AM61" s="200">
        <v>0</v>
      </c>
      <c r="AN61" s="200">
        <v>0</v>
      </c>
      <c r="AO61" s="200">
        <v>286.39999999999998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17.329999999999998</v>
      </c>
      <c r="K62" s="200">
        <v>16.600000000000001</v>
      </c>
      <c r="L62" s="200">
        <v>0.36</v>
      </c>
      <c r="M62" s="200">
        <v>2.0699999999999998</v>
      </c>
      <c r="N62" s="200">
        <v>1.68</v>
      </c>
      <c r="O62" s="200">
        <v>2.38</v>
      </c>
      <c r="P62" s="200">
        <v>0.8</v>
      </c>
      <c r="Q62" s="200">
        <v>0.15</v>
      </c>
      <c r="R62" s="200">
        <v>0.6</v>
      </c>
      <c r="S62" s="200">
        <v>0.37</v>
      </c>
      <c r="T62" s="200">
        <v>0</v>
      </c>
      <c r="U62" s="200">
        <v>2.0099999999999998</v>
      </c>
      <c r="V62" s="200">
        <v>0.2</v>
      </c>
      <c r="W62" s="200">
        <v>0.5</v>
      </c>
      <c r="X62" s="200">
        <v>2.1</v>
      </c>
      <c r="Y62" s="200">
        <v>0</v>
      </c>
      <c r="Z62" s="200">
        <v>1.98</v>
      </c>
      <c r="AA62" s="200">
        <v>1.28</v>
      </c>
      <c r="AB62" s="200">
        <v>0</v>
      </c>
      <c r="AC62" s="200">
        <v>23.62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5.5</v>
      </c>
      <c r="AJ62" s="200">
        <v>0</v>
      </c>
      <c r="AK62" s="200">
        <v>9.33</v>
      </c>
      <c r="AL62" s="200">
        <v>0</v>
      </c>
      <c r="AM62" s="200">
        <v>0</v>
      </c>
      <c r="AN62" s="200">
        <v>0</v>
      </c>
      <c r="AO62" s="200">
        <v>286.39999999999998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17.329999999999998</v>
      </c>
      <c r="K63" s="200">
        <v>16.600000000000001</v>
      </c>
      <c r="L63" s="200">
        <v>0.36</v>
      </c>
      <c r="M63" s="200">
        <v>2.0699999999999998</v>
      </c>
      <c r="N63" s="200">
        <v>1.68</v>
      </c>
      <c r="O63" s="200">
        <v>2.38</v>
      </c>
      <c r="P63" s="200">
        <v>0.8</v>
      </c>
      <c r="Q63" s="200">
        <v>0.15</v>
      </c>
      <c r="R63" s="200">
        <v>0.6</v>
      </c>
      <c r="S63" s="200">
        <v>0.37</v>
      </c>
      <c r="T63" s="200">
        <v>0</v>
      </c>
      <c r="U63" s="200">
        <v>2.0099999999999998</v>
      </c>
      <c r="V63" s="200">
        <v>0.2</v>
      </c>
      <c r="W63" s="200">
        <v>0.5</v>
      </c>
      <c r="X63" s="200">
        <v>2.1</v>
      </c>
      <c r="Y63" s="200">
        <v>0</v>
      </c>
      <c r="Z63" s="200">
        <v>1.98</v>
      </c>
      <c r="AA63" s="200">
        <v>1.28</v>
      </c>
      <c r="AB63" s="200">
        <v>0</v>
      </c>
      <c r="AC63" s="200">
        <v>23.62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5.5</v>
      </c>
      <c r="AJ63" s="200">
        <v>0</v>
      </c>
      <c r="AK63" s="200">
        <v>6.11</v>
      </c>
      <c r="AL63" s="200">
        <v>0</v>
      </c>
      <c r="AM63" s="200">
        <v>0</v>
      </c>
      <c r="AN63" s="200">
        <v>0</v>
      </c>
      <c r="AO63" s="200">
        <v>286.39999999999998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17.329999999999998</v>
      </c>
      <c r="K64" s="200">
        <v>16.600000000000001</v>
      </c>
      <c r="L64" s="200">
        <v>0.36</v>
      </c>
      <c r="M64" s="200">
        <v>2.0699999999999998</v>
      </c>
      <c r="N64" s="200">
        <v>1.68</v>
      </c>
      <c r="O64" s="200">
        <v>2.38</v>
      </c>
      <c r="P64" s="200">
        <v>0.8</v>
      </c>
      <c r="Q64" s="200">
        <v>0.15</v>
      </c>
      <c r="R64" s="200">
        <v>0.6</v>
      </c>
      <c r="S64" s="200">
        <v>0.37</v>
      </c>
      <c r="T64" s="200">
        <v>0</v>
      </c>
      <c r="U64" s="200">
        <v>2.0099999999999998</v>
      </c>
      <c r="V64" s="200">
        <v>0.2</v>
      </c>
      <c r="W64" s="200">
        <v>0.5</v>
      </c>
      <c r="X64" s="200">
        <v>2.1</v>
      </c>
      <c r="Y64" s="200">
        <v>0</v>
      </c>
      <c r="Z64" s="200">
        <v>1.98</v>
      </c>
      <c r="AA64" s="200">
        <v>1.28</v>
      </c>
      <c r="AB64" s="200">
        <v>0</v>
      </c>
      <c r="AC64" s="200">
        <v>23.62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5.5</v>
      </c>
      <c r="AJ64" s="200">
        <v>0</v>
      </c>
      <c r="AK64" s="200">
        <v>6.11</v>
      </c>
      <c r="AL64" s="200">
        <v>0</v>
      </c>
      <c r="AM64" s="200">
        <v>0</v>
      </c>
      <c r="AN64" s="200">
        <v>0</v>
      </c>
      <c r="AO64" s="200">
        <v>286.39999999999998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17.329999999999998</v>
      </c>
      <c r="K65" s="200">
        <v>16.600000000000001</v>
      </c>
      <c r="L65" s="200">
        <v>0.36</v>
      </c>
      <c r="M65" s="200">
        <v>2.0699999999999998</v>
      </c>
      <c r="N65" s="200">
        <v>1.68</v>
      </c>
      <c r="O65" s="200">
        <v>2.38</v>
      </c>
      <c r="P65" s="200">
        <v>0.8</v>
      </c>
      <c r="Q65" s="200">
        <v>0.15</v>
      </c>
      <c r="R65" s="200">
        <v>0.6</v>
      </c>
      <c r="S65" s="200">
        <v>0.37</v>
      </c>
      <c r="T65" s="200">
        <v>0</v>
      </c>
      <c r="U65" s="200">
        <v>2.0099999999999998</v>
      </c>
      <c r="V65" s="200">
        <v>0.2</v>
      </c>
      <c r="W65" s="200">
        <v>0.5</v>
      </c>
      <c r="X65" s="200">
        <v>2.1</v>
      </c>
      <c r="Y65" s="200">
        <v>0</v>
      </c>
      <c r="Z65" s="200">
        <v>1.98</v>
      </c>
      <c r="AA65" s="200">
        <v>1.28</v>
      </c>
      <c r="AB65" s="200">
        <v>0</v>
      </c>
      <c r="AC65" s="200">
        <v>26.82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5.5</v>
      </c>
      <c r="AJ65" s="200">
        <v>0</v>
      </c>
      <c r="AK65" s="200">
        <v>6.11</v>
      </c>
      <c r="AL65" s="200">
        <v>0</v>
      </c>
      <c r="AM65" s="200">
        <v>0</v>
      </c>
      <c r="AN65" s="200">
        <v>0</v>
      </c>
      <c r="AO65" s="200">
        <v>286.39999999999998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17.329999999999998</v>
      </c>
      <c r="K66" s="200">
        <v>16.600000000000001</v>
      </c>
      <c r="L66" s="200">
        <v>0.36</v>
      </c>
      <c r="M66" s="200">
        <v>2.0699999999999998</v>
      </c>
      <c r="N66" s="200">
        <v>1.68</v>
      </c>
      <c r="O66" s="200">
        <v>2.38</v>
      </c>
      <c r="P66" s="200">
        <v>0.8</v>
      </c>
      <c r="Q66" s="200">
        <v>0.15</v>
      </c>
      <c r="R66" s="200">
        <v>0.6</v>
      </c>
      <c r="S66" s="200">
        <v>0.37</v>
      </c>
      <c r="T66" s="200">
        <v>0</v>
      </c>
      <c r="U66" s="200">
        <v>2.0099999999999998</v>
      </c>
      <c r="V66" s="200">
        <v>0.2</v>
      </c>
      <c r="W66" s="200">
        <v>0.5</v>
      </c>
      <c r="X66" s="200">
        <v>2.1</v>
      </c>
      <c r="Y66" s="200">
        <v>0</v>
      </c>
      <c r="Z66" s="200">
        <v>1.98</v>
      </c>
      <c r="AA66" s="200">
        <v>1.28</v>
      </c>
      <c r="AB66" s="200">
        <v>0</v>
      </c>
      <c r="AC66" s="200">
        <v>26.82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5.5</v>
      </c>
      <c r="AJ66" s="200">
        <v>0</v>
      </c>
      <c r="AK66" s="200">
        <v>6.11</v>
      </c>
      <c r="AL66" s="200">
        <v>0</v>
      </c>
      <c r="AM66" s="200">
        <v>0</v>
      </c>
      <c r="AN66" s="200">
        <v>0</v>
      </c>
      <c r="AO66" s="200">
        <v>286.39999999999998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17.329999999999998</v>
      </c>
      <c r="K67" s="200">
        <v>16.600000000000001</v>
      </c>
      <c r="L67" s="200">
        <v>0.36</v>
      </c>
      <c r="M67" s="200">
        <v>2.0699999999999998</v>
      </c>
      <c r="N67" s="200">
        <v>1.68</v>
      </c>
      <c r="O67" s="200">
        <v>2.38</v>
      </c>
      <c r="P67" s="200">
        <v>0.8</v>
      </c>
      <c r="Q67" s="200">
        <v>0.15</v>
      </c>
      <c r="R67" s="200">
        <v>0.6</v>
      </c>
      <c r="S67" s="200">
        <v>0.37</v>
      </c>
      <c r="T67" s="200">
        <v>0</v>
      </c>
      <c r="U67" s="200">
        <v>2.0099999999999998</v>
      </c>
      <c r="V67" s="200">
        <v>0.2</v>
      </c>
      <c r="W67" s="200">
        <v>0.5</v>
      </c>
      <c r="X67" s="200">
        <v>2.1</v>
      </c>
      <c r="Y67" s="200">
        <v>0</v>
      </c>
      <c r="Z67" s="200">
        <v>1.98</v>
      </c>
      <c r="AA67" s="200">
        <v>1.28</v>
      </c>
      <c r="AB67" s="200">
        <v>0</v>
      </c>
      <c r="AC67" s="200">
        <v>26.82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5.5</v>
      </c>
      <c r="AJ67" s="200">
        <v>0</v>
      </c>
      <c r="AK67" s="200">
        <v>9.33</v>
      </c>
      <c r="AL67" s="200">
        <v>0</v>
      </c>
      <c r="AM67" s="200">
        <v>0</v>
      </c>
      <c r="AN67" s="200">
        <v>0</v>
      </c>
      <c r="AO67" s="200">
        <v>286.39999999999998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17.329999999999998</v>
      </c>
      <c r="K68" s="200">
        <v>16.600000000000001</v>
      </c>
      <c r="L68" s="200">
        <v>0.36</v>
      </c>
      <c r="M68" s="200">
        <v>2.0699999999999998</v>
      </c>
      <c r="N68" s="200">
        <v>1.68</v>
      </c>
      <c r="O68" s="200">
        <v>2.38</v>
      </c>
      <c r="P68" s="200">
        <v>0.8</v>
      </c>
      <c r="Q68" s="200">
        <v>0.15</v>
      </c>
      <c r="R68" s="200">
        <v>0.6</v>
      </c>
      <c r="S68" s="200">
        <v>0.37</v>
      </c>
      <c r="T68" s="200">
        <v>0</v>
      </c>
      <c r="U68" s="200">
        <v>2.0099999999999998</v>
      </c>
      <c r="V68" s="200">
        <v>0.2</v>
      </c>
      <c r="W68" s="200">
        <v>0.5</v>
      </c>
      <c r="X68" s="200">
        <v>2.1</v>
      </c>
      <c r="Y68" s="200">
        <v>0</v>
      </c>
      <c r="Z68" s="200">
        <v>1.98</v>
      </c>
      <c r="AA68" s="200">
        <v>1.28</v>
      </c>
      <c r="AB68" s="200">
        <v>0</v>
      </c>
      <c r="AC68" s="200">
        <v>26.82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5.5</v>
      </c>
      <c r="AJ68" s="200">
        <v>0</v>
      </c>
      <c r="AK68" s="200">
        <v>6.11</v>
      </c>
      <c r="AL68" s="200">
        <v>0</v>
      </c>
      <c r="AM68" s="200">
        <v>0</v>
      </c>
      <c r="AN68" s="200">
        <v>0</v>
      </c>
      <c r="AO68" s="200">
        <v>286.39999999999998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17.329999999999998</v>
      </c>
      <c r="K69" s="200">
        <v>16.600000000000001</v>
      </c>
      <c r="L69" s="200">
        <v>0.36</v>
      </c>
      <c r="M69" s="200">
        <v>2.0699999999999998</v>
      </c>
      <c r="N69" s="200">
        <v>1.68</v>
      </c>
      <c r="O69" s="200">
        <v>2.38</v>
      </c>
      <c r="P69" s="200">
        <v>0.8</v>
      </c>
      <c r="Q69" s="200">
        <v>0.15</v>
      </c>
      <c r="R69" s="200">
        <v>0.6</v>
      </c>
      <c r="S69" s="200">
        <v>0.37</v>
      </c>
      <c r="T69" s="200">
        <v>0</v>
      </c>
      <c r="U69" s="200">
        <v>2.0099999999999998</v>
      </c>
      <c r="V69" s="200">
        <v>0.2</v>
      </c>
      <c r="W69" s="200">
        <v>0.5</v>
      </c>
      <c r="X69" s="200">
        <v>2.1</v>
      </c>
      <c r="Y69" s="200">
        <v>0</v>
      </c>
      <c r="Z69" s="200">
        <v>1.98</v>
      </c>
      <c r="AA69" s="200">
        <v>1.28</v>
      </c>
      <c r="AB69" s="200">
        <v>0</v>
      </c>
      <c r="AC69" s="200">
        <v>23.62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5.5</v>
      </c>
      <c r="AJ69" s="200">
        <v>0</v>
      </c>
      <c r="AK69" s="200">
        <v>6.11</v>
      </c>
      <c r="AL69" s="200">
        <v>0</v>
      </c>
      <c r="AM69" s="200">
        <v>0</v>
      </c>
      <c r="AN69" s="200">
        <v>0</v>
      </c>
      <c r="AO69" s="200">
        <v>286.39999999999998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17.329999999999998</v>
      </c>
      <c r="K70" s="200">
        <v>16.600000000000001</v>
      </c>
      <c r="L70" s="200">
        <v>0.36</v>
      </c>
      <c r="M70" s="200">
        <v>2.0699999999999998</v>
      </c>
      <c r="N70" s="200">
        <v>1.68</v>
      </c>
      <c r="O70" s="200">
        <v>2.38</v>
      </c>
      <c r="P70" s="200">
        <v>0.8</v>
      </c>
      <c r="Q70" s="200">
        <v>0.15</v>
      </c>
      <c r="R70" s="200">
        <v>0.6</v>
      </c>
      <c r="S70" s="200">
        <v>0.37</v>
      </c>
      <c r="T70" s="200">
        <v>0</v>
      </c>
      <c r="U70" s="200">
        <v>2.0099999999999998</v>
      </c>
      <c r="V70" s="200">
        <v>0.2</v>
      </c>
      <c r="W70" s="200">
        <v>0.5</v>
      </c>
      <c r="X70" s="200">
        <v>2.1</v>
      </c>
      <c r="Y70" s="200">
        <v>0</v>
      </c>
      <c r="Z70" s="200">
        <v>1.98</v>
      </c>
      <c r="AA70" s="200">
        <v>1.28</v>
      </c>
      <c r="AB70" s="200">
        <v>0</v>
      </c>
      <c r="AC70" s="200">
        <v>23.62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5.5</v>
      </c>
      <c r="AJ70" s="200">
        <v>0</v>
      </c>
      <c r="AK70" s="200">
        <v>6.11</v>
      </c>
      <c r="AL70" s="200">
        <v>0</v>
      </c>
      <c r="AM70" s="200">
        <v>0</v>
      </c>
      <c r="AN70" s="200">
        <v>0</v>
      </c>
      <c r="AO70" s="200">
        <v>286.39999999999998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17.329999999999998</v>
      </c>
      <c r="K71" s="200">
        <v>16.600000000000001</v>
      </c>
      <c r="L71" s="200">
        <v>0.36</v>
      </c>
      <c r="M71" s="200">
        <v>2.0699999999999998</v>
      </c>
      <c r="N71" s="200">
        <v>1.68</v>
      </c>
      <c r="O71" s="200">
        <v>2.38</v>
      </c>
      <c r="P71" s="200">
        <v>0.8</v>
      </c>
      <c r="Q71" s="200">
        <v>0.15</v>
      </c>
      <c r="R71" s="200">
        <v>0.6</v>
      </c>
      <c r="S71" s="200">
        <v>0.37</v>
      </c>
      <c r="T71" s="200">
        <v>0</v>
      </c>
      <c r="U71" s="200">
        <v>2.0099999999999998</v>
      </c>
      <c r="V71" s="200">
        <v>0.2</v>
      </c>
      <c r="W71" s="200">
        <v>0.48</v>
      </c>
      <c r="X71" s="200">
        <v>2.1</v>
      </c>
      <c r="Y71" s="200">
        <v>0</v>
      </c>
      <c r="Z71" s="200">
        <v>1.98</v>
      </c>
      <c r="AA71" s="200">
        <v>1.28</v>
      </c>
      <c r="AB71" s="200">
        <v>0</v>
      </c>
      <c r="AC71" s="200">
        <v>26.82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5.5</v>
      </c>
      <c r="AJ71" s="200">
        <v>0</v>
      </c>
      <c r="AK71" s="200">
        <v>6.11</v>
      </c>
      <c r="AL71" s="200">
        <v>0</v>
      </c>
      <c r="AM71" s="200">
        <v>0</v>
      </c>
      <c r="AN71" s="200">
        <v>0</v>
      </c>
      <c r="AO71" s="200">
        <v>286.39999999999998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17.329999999999998</v>
      </c>
      <c r="K72" s="200">
        <v>16.600000000000001</v>
      </c>
      <c r="L72" s="200">
        <v>0.36</v>
      </c>
      <c r="M72" s="200">
        <v>2.0699999999999998</v>
      </c>
      <c r="N72" s="200">
        <v>1.68</v>
      </c>
      <c r="O72" s="200">
        <v>2.38</v>
      </c>
      <c r="P72" s="200">
        <v>0.8</v>
      </c>
      <c r="Q72" s="200">
        <v>0.15</v>
      </c>
      <c r="R72" s="200">
        <v>0.6</v>
      </c>
      <c r="S72" s="200">
        <v>0.37</v>
      </c>
      <c r="T72" s="200">
        <v>0</v>
      </c>
      <c r="U72" s="200">
        <v>2.0099999999999998</v>
      </c>
      <c r="V72" s="200">
        <v>0.2</v>
      </c>
      <c r="W72" s="200">
        <v>0.48</v>
      </c>
      <c r="X72" s="200">
        <v>2.1</v>
      </c>
      <c r="Y72" s="200">
        <v>0</v>
      </c>
      <c r="Z72" s="200">
        <v>1.98</v>
      </c>
      <c r="AA72" s="200">
        <v>1.28</v>
      </c>
      <c r="AB72" s="200">
        <v>0</v>
      </c>
      <c r="AC72" s="200">
        <v>26.82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5.5</v>
      </c>
      <c r="AJ72" s="200">
        <v>0</v>
      </c>
      <c r="AK72" s="200">
        <v>9.33</v>
      </c>
      <c r="AL72" s="200">
        <v>0</v>
      </c>
      <c r="AM72" s="200">
        <v>0</v>
      </c>
      <c r="AN72" s="200">
        <v>0</v>
      </c>
      <c r="AO72" s="200">
        <v>286.39999999999998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17.329999999999998</v>
      </c>
      <c r="K73" s="200">
        <v>16.600000000000001</v>
      </c>
      <c r="L73" s="200">
        <v>0.36</v>
      </c>
      <c r="M73" s="200">
        <v>2.0699999999999998</v>
      </c>
      <c r="N73" s="200">
        <v>1.68</v>
      </c>
      <c r="O73" s="200">
        <v>2.38</v>
      </c>
      <c r="P73" s="200">
        <v>0.8</v>
      </c>
      <c r="Q73" s="200">
        <v>0.15</v>
      </c>
      <c r="R73" s="200">
        <v>0.6</v>
      </c>
      <c r="S73" s="200">
        <v>0.37</v>
      </c>
      <c r="T73" s="200">
        <v>0</v>
      </c>
      <c r="U73" s="200">
        <v>2.0099999999999998</v>
      </c>
      <c r="V73" s="200">
        <v>0.2</v>
      </c>
      <c r="W73" s="200">
        <v>0.5</v>
      </c>
      <c r="X73" s="200">
        <v>2.1</v>
      </c>
      <c r="Y73" s="200">
        <v>0</v>
      </c>
      <c r="Z73" s="200">
        <v>1.98</v>
      </c>
      <c r="AA73" s="200">
        <v>1.28</v>
      </c>
      <c r="AB73" s="200">
        <v>0</v>
      </c>
      <c r="AC73" s="200">
        <v>23.62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5.5</v>
      </c>
      <c r="AJ73" s="200">
        <v>0</v>
      </c>
      <c r="AK73" s="200">
        <v>6.11</v>
      </c>
      <c r="AL73" s="200">
        <v>0</v>
      </c>
      <c r="AM73" s="200">
        <v>0</v>
      </c>
      <c r="AN73" s="200">
        <v>0</v>
      </c>
      <c r="AO73" s="200">
        <v>286.39999999999998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17.329999999999998</v>
      </c>
      <c r="K74" s="200">
        <v>16.600000000000001</v>
      </c>
      <c r="L74" s="200">
        <v>0.36</v>
      </c>
      <c r="M74" s="200">
        <v>2.0699999999999998</v>
      </c>
      <c r="N74" s="200">
        <v>1.68</v>
      </c>
      <c r="O74" s="200">
        <v>2.38</v>
      </c>
      <c r="P74" s="200">
        <v>0.8</v>
      </c>
      <c r="Q74" s="200">
        <v>0.15</v>
      </c>
      <c r="R74" s="200">
        <v>0.6</v>
      </c>
      <c r="S74" s="200">
        <v>0.37</v>
      </c>
      <c r="T74" s="200">
        <v>0</v>
      </c>
      <c r="U74" s="200">
        <v>2.0099999999999998</v>
      </c>
      <c r="V74" s="200">
        <v>0.2</v>
      </c>
      <c r="W74" s="200">
        <v>0.5</v>
      </c>
      <c r="X74" s="200">
        <v>2.1</v>
      </c>
      <c r="Y74" s="200">
        <v>0</v>
      </c>
      <c r="Z74" s="200">
        <v>1.98</v>
      </c>
      <c r="AA74" s="200">
        <v>1.28</v>
      </c>
      <c r="AB74" s="200">
        <v>0</v>
      </c>
      <c r="AC74" s="200">
        <v>23.62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5.5</v>
      </c>
      <c r="AJ74" s="200">
        <v>0</v>
      </c>
      <c r="AK74" s="200">
        <v>6.11</v>
      </c>
      <c r="AL74" s="200">
        <v>0</v>
      </c>
      <c r="AM74" s="200">
        <v>0</v>
      </c>
      <c r="AN74" s="200">
        <v>0</v>
      </c>
      <c r="AO74" s="200">
        <v>286.39999999999998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17.329999999999998</v>
      </c>
      <c r="K75" s="200">
        <v>16.600000000000001</v>
      </c>
      <c r="L75" s="200">
        <v>0.36</v>
      </c>
      <c r="M75" s="200">
        <v>2.0699999999999998</v>
      </c>
      <c r="N75" s="200">
        <v>1.68</v>
      </c>
      <c r="O75" s="200">
        <v>2.38</v>
      </c>
      <c r="P75" s="200">
        <v>0.8</v>
      </c>
      <c r="Q75" s="200">
        <v>0.15</v>
      </c>
      <c r="R75" s="200">
        <v>0.6</v>
      </c>
      <c r="S75" s="200">
        <v>0.37</v>
      </c>
      <c r="T75" s="200">
        <v>0</v>
      </c>
      <c r="U75" s="200">
        <v>2.0099999999999998</v>
      </c>
      <c r="V75" s="200">
        <v>0.2</v>
      </c>
      <c r="W75" s="200">
        <v>0.5</v>
      </c>
      <c r="X75" s="200">
        <v>2.1</v>
      </c>
      <c r="Y75" s="200">
        <v>0</v>
      </c>
      <c r="Z75" s="200">
        <v>1.98</v>
      </c>
      <c r="AA75" s="200">
        <v>1.28</v>
      </c>
      <c r="AB75" s="200">
        <v>0</v>
      </c>
      <c r="AC75" s="200">
        <v>23.26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5.5</v>
      </c>
      <c r="AJ75" s="200">
        <v>0</v>
      </c>
      <c r="AK75" s="200">
        <v>7.77</v>
      </c>
      <c r="AL75" s="200">
        <v>0</v>
      </c>
      <c r="AM75" s="200">
        <v>0</v>
      </c>
      <c r="AN75" s="200">
        <v>0</v>
      </c>
      <c r="AO75" s="200">
        <v>292.62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17.329999999999998</v>
      </c>
      <c r="K76" s="200">
        <v>16.600000000000001</v>
      </c>
      <c r="L76" s="200">
        <v>0.36</v>
      </c>
      <c r="M76" s="200">
        <v>2.0699999999999998</v>
      </c>
      <c r="N76" s="200">
        <v>1.68</v>
      </c>
      <c r="O76" s="200">
        <v>2.38</v>
      </c>
      <c r="P76" s="200">
        <v>0.8</v>
      </c>
      <c r="Q76" s="200">
        <v>0.15</v>
      </c>
      <c r="R76" s="200">
        <v>0.6</v>
      </c>
      <c r="S76" s="200">
        <v>0.37</v>
      </c>
      <c r="T76" s="200">
        <v>0</v>
      </c>
      <c r="U76" s="200">
        <v>2.0099999999999998</v>
      </c>
      <c r="V76" s="200">
        <v>0.2</v>
      </c>
      <c r="W76" s="200">
        <v>0.5</v>
      </c>
      <c r="X76" s="200">
        <v>2.1</v>
      </c>
      <c r="Y76" s="200">
        <v>0</v>
      </c>
      <c r="Z76" s="200">
        <v>1.98</v>
      </c>
      <c r="AA76" s="200">
        <v>1.28</v>
      </c>
      <c r="AB76" s="200">
        <v>0</v>
      </c>
      <c r="AC76" s="200">
        <v>23.26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5.5</v>
      </c>
      <c r="AJ76" s="200">
        <v>0</v>
      </c>
      <c r="AK76" s="200">
        <v>4.5</v>
      </c>
      <c r="AL76" s="200">
        <v>0</v>
      </c>
      <c r="AM76" s="200">
        <v>0</v>
      </c>
      <c r="AN76" s="200">
        <v>0</v>
      </c>
      <c r="AO76" s="200">
        <v>292.62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17.329999999999998</v>
      </c>
      <c r="K77" s="200">
        <v>16.600000000000001</v>
      </c>
      <c r="L77" s="200">
        <v>0.36</v>
      </c>
      <c r="M77" s="200">
        <v>2.0699999999999998</v>
      </c>
      <c r="N77" s="200">
        <v>1.68</v>
      </c>
      <c r="O77" s="200">
        <v>2.38</v>
      </c>
      <c r="P77" s="200">
        <v>0.8</v>
      </c>
      <c r="Q77" s="200">
        <v>0.15</v>
      </c>
      <c r="R77" s="200">
        <v>0.6</v>
      </c>
      <c r="S77" s="200">
        <v>0.37</v>
      </c>
      <c r="T77" s="200">
        <v>0</v>
      </c>
      <c r="U77" s="200">
        <v>2.0099999999999998</v>
      </c>
      <c r="V77" s="200">
        <v>0.2</v>
      </c>
      <c r="W77" s="200">
        <v>0.5</v>
      </c>
      <c r="X77" s="200">
        <v>2.1</v>
      </c>
      <c r="Y77" s="200">
        <v>0</v>
      </c>
      <c r="Z77" s="200">
        <v>1.98</v>
      </c>
      <c r="AA77" s="200">
        <v>1.28</v>
      </c>
      <c r="AB77" s="200">
        <v>0</v>
      </c>
      <c r="AC77" s="200">
        <v>23.26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292.62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17.329999999999998</v>
      </c>
      <c r="K78" s="200">
        <v>16.600000000000001</v>
      </c>
      <c r="L78" s="200">
        <v>0.36</v>
      </c>
      <c r="M78" s="200">
        <v>2.0699999999999998</v>
      </c>
      <c r="N78" s="200">
        <v>1.68</v>
      </c>
      <c r="O78" s="200">
        <v>2.38</v>
      </c>
      <c r="P78" s="200">
        <v>0.8</v>
      </c>
      <c r="Q78" s="200">
        <v>0.15</v>
      </c>
      <c r="R78" s="200">
        <v>0.6</v>
      </c>
      <c r="S78" s="200">
        <v>0.37</v>
      </c>
      <c r="T78" s="200">
        <v>0</v>
      </c>
      <c r="U78" s="200">
        <v>2.0099999999999998</v>
      </c>
      <c r="V78" s="200">
        <v>0.2</v>
      </c>
      <c r="W78" s="200">
        <v>0.5</v>
      </c>
      <c r="X78" s="200">
        <v>2.1</v>
      </c>
      <c r="Y78" s="200">
        <v>0</v>
      </c>
      <c r="Z78" s="200">
        <v>1.98</v>
      </c>
      <c r="AA78" s="200">
        <v>1.28</v>
      </c>
      <c r="AB78" s="200">
        <v>0</v>
      </c>
      <c r="AC78" s="200">
        <v>23.26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5.5</v>
      </c>
      <c r="AJ78" s="200">
        <v>0</v>
      </c>
      <c r="AK78" s="200">
        <v>1.78</v>
      </c>
      <c r="AL78" s="200">
        <v>0</v>
      </c>
      <c r="AM78" s="200">
        <v>0</v>
      </c>
      <c r="AN78" s="200">
        <v>0</v>
      </c>
      <c r="AO78" s="200">
        <v>292.62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17.329999999999998</v>
      </c>
      <c r="K79" s="200">
        <v>16.600000000000001</v>
      </c>
      <c r="L79" s="200">
        <v>0.36</v>
      </c>
      <c r="M79" s="200">
        <v>2.0699999999999998</v>
      </c>
      <c r="N79" s="200">
        <v>1.68</v>
      </c>
      <c r="O79" s="200">
        <v>2.38</v>
      </c>
      <c r="P79" s="200">
        <v>0.8</v>
      </c>
      <c r="Q79" s="200">
        <v>0.15</v>
      </c>
      <c r="R79" s="200">
        <v>0.6</v>
      </c>
      <c r="S79" s="200">
        <v>0.37</v>
      </c>
      <c r="T79" s="200">
        <v>0</v>
      </c>
      <c r="U79" s="200">
        <v>2.0099999999999998</v>
      </c>
      <c r="V79" s="200">
        <v>0.2</v>
      </c>
      <c r="W79" s="200">
        <v>0.5</v>
      </c>
      <c r="X79" s="200">
        <v>2.1</v>
      </c>
      <c r="Y79" s="200">
        <v>0</v>
      </c>
      <c r="Z79" s="200">
        <v>1.98</v>
      </c>
      <c r="AA79" s="200">
        <v>1.28</v>
      </c>
      <c r="AB79" s="200">
        <v>0</v>
      </c>
      <c r="AC79" s="200">
        <v>22.89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292.62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17.329999999999998</v>
      </c>
      <c r="K80" s="200">
        <v>16.600000000000001</v>
      </c>
      <c r="L80" s="200">
        <v>0.36</v>
      </c>
      <c r="M80" s="200">
        <v>2.0699999999999998</v>
      </c>
      <c r="N80" s="200">
        <v>1.68</v>
      </c>
      <c r="O80" s="200">
        <v>2.38</v>
      </c>
      <c r="P80" s="200">
        <v>0.8</v>
      </c>
      <c r="Q80" s="200">
        <v>0.15</v>
      </c>
      <c r="R80" s="200">
        <v>0.6</v>
      </c>
      <c r="S80" s="200">
        <v>0.37</v>
      </c>
      <c r="T80" s="200">
        <v>0</v>
      </c>
      <c r="U80" s="200">
        <v>2.0099999999999998</v>
      </c>
      <c r="V80" s="200">
        <v>0.2</v>
      </c>
      <c r="W80" s="200">
        <v>0.5</v>
      </c>
      <c r="X80" s="200">
        <v>2.1</v>
      </c>
      <c r="Y80" s="200">
        <v>0</v>
      </c>
      <c r="Z80" s="200">
        <v>1.98</v>
      </c>
      <c r="AA80" s="200">
        <v>1.28</v>
      </c>
      <c r="AB80" s="200">
        <v>0</v>
      </c>
      <c r="AC80" s="200">
        <v>22.89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292.62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17.329999999999998</v>
      </c>
      <c r="K81" s="200">
        <v>16.600000000000001</v>
      </c>
      <c r="L81" s="200">
        <v>0.36</v>
      </c>
      <c r="M81" s="200">
        <v>2.0699999999999998</v>
      </c>
      <c r="N81" s="200">
        <v>1.68</v>
      </c>
      <c r="O81" s="200">
        <v>2.38</v>
      </c>
      <c r="P81" s="200">
        <v>0.8</v>
      </c>
      <c r="Q81" s="200">
        <v>0.15</v>
      </c>
      <c r="R81" s="200">
        <v>0.6</v>
      </c>
      <c r="S81" s="200">
        <v>0.37</v>
      </c>
      <c r="T81" s="200">
        <v>0</v>
      </c>
      <c r="U81" s="200">
        <v>2.0099999999999998</v>
      </c>
      <c r="V81" s="200">
        <v>0.2</v>
      </c>
      <c r="W81" s="200">
        <v>0.5</v>
      </c>
      <c r="X81" s="200">
        <v>2.1</v>
      </c>
      <c r="Y81" s="200">
        <v>0</v>
      </c>
      <c r="Z81" s="200">
        <v>1.98</v>
      </c>
      <c r="AA81" s="200">
        <v>1.28</v>
      </c>
      <c r="AB81" s="200">
        <v>0</v>
      </c>
      <c r="AC81" s="200">
        <v>22.89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292.62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17.329999999999998</v>
      </c>
      <c r="K82" s="200">
        <v>16.600000000000001</v>
      </c>
      <c r="L82" s="200">
        <v>0.36</v>
      </c>
      <c r="M82" s="200">
        <v>2.0699999999999998</v>
      </c>
      <c r="N82" s="200">
        <v>1.68</v>
      </c>
      <c r="O82" s="200">
        <v>2.38</v>
      </c>
      <c r="P82" s="200">
        <v>0.8</v>
      </c>
      <c r="Q82" s="200">
        <v>0.15</v>
      </c>
      <c r="R82" s="200">
        <v>0.6</v>
      </c>
      <c r="S82" s="200">
        <v>0.37</v>
      </c>
      <c r="T82" s="200">
        <v>0</v>
      </c>
      <c r="U82" s="200">
        <v>2.0099999999999998</v>
      </c>
      <c r="V82" s="200">
        <v>0.2</v>
      </c>
      <c r="W82" s="200">
        <v>0.5</v>
      </c>
      <c r="X82" s="200">
        <v>2.1</v>
      </c>
      <c r="Y82" s="200">
        <v>0</v>
      </c>
      <c r="Z82" s="200">
        <v>1.98</v>
      </c>
      <c r="AA82" s="200">
        <v>1.28</v>
      </c>
      <c r="AB82" s="200">
        <v>0</v>
      </c>
      <c r="AC82" s="200">
        <v>22.89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5.5</v>
      </c>
      <c r="AJ82" s="200">
        <v>0</v>
      </c>
      <c r="AK82" s="200">
        <v>1.78</v>
      </c>
      <c r="AL82" s="200">
        <v>0</v>
      </c>
      <c r="AM82" s="200">
        <v>0</v>
      </c>
      <c r="AN82" s="200">
        <v>0</v>
      </c>
      <c r="AO82" s="200">
        <v>292.62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17.329999999999998</v>
      </c>
      <c r="K83" s="200">
        <v>16.600000000000001</v>
      </c>
      <c r="L83" s="200">
        <v>0.36</v>
      </c>
      <c r="M83" s="200">
        <v>2.0699999999999998</v>
      </c>
      <c r="N83" s="200">
        <v>1.68</v>
      </c>
      <c r="O83" s="200">
        <v>2.38</v>
      </c>
      <c r="P83" s="200">
        <v>0.8</v>
      </c>
      <c r="Q83" s="200">
        <v>0.15</v>
      </c>
      <c r="R83" s="200">
        <v>0.6</v>
      </c>
      <c r="S83" s="200">
        <v>0.37</v>
      </c>
      <c r="T83" s="200">
        <v>0</v>
      </c>
      <c r="U83" s="200">
        <v>2.0099999999999998</v>
      </c>
      <c r="V83" s="200">
        <v>0.2</v>
      </c>
      <c r="W83" s="200">
        <v>0.5</v>
      </c>
      <c r="X83" s="200">
        <v>2.1</v>
      </c>
      <c r="Y83" s="200">
        <v>0</v>
      </c>
      <c r="Z83" s="200">
        <v>1.98</v>
      </c>
      <c r="AA83" s="200">
        <v>1.28</v>
      </c>
      <c r="AB83" s="200">
        <v>0</v>
      </c>
      <c r="AC83" s="200">
        <v>22.89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292.62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17.329999999999998</v>
      </c>
      <c r="K84" s="200">
        <v>16.600000000000001</v>
      </c>
      <c r="L84" s="200">
        <v>0.36</v>
      </c>
      <c r="M84" s="200">
        <v>2.0699999999999998</v>
      </c>
      <c r="N84" s="200">
        <v>1.68</v>
      </c>
      <c r="O84" s="200">
        <v>2.38</v>
      </c>
      <c r="P84" s="200">
        <v>0.8</v>
      </c>
      <c r="Q84" s="200">
        <v>0.15</v>
      </c>
      <c r="R84" s="200">
        <v>0.6</v>
      </c>
      <c r="S84" s="200">
        <v>0.37</v>
      </c>
      <c r="T84" s="200">
        <v>0</v>
      </c>
      <c r="U84" s="200">
        <v>2.0099999999999998</v>
      </c>
      <c r="V84" s="200">
        <v>0.2</v>
      </c>
      <c r="W84" s="200">
        <v>0.5</v>
      </c>
      <c r="X84" s="200">
        <v>2.1</v>
      </c>
      <c r="Y84" s="200">
        <v>0</v>
      </c>
      <c r="Z84" s="200">
        <v>1.98</v>
      </c>
      <c r="AA84" s="200">
        <v>1.28</v>
      </c>
      <c r="AB84" s="200">
        <v>0</v>
      </c>
      <c r="AC84" s="200">
        <v>22.89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292.62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17.329999999999998</v>
      </c>
      <c r="K85" s="200">
        <v>16.600000000000001</v>
      </c>
      <c r="L85" s="200">
        <v>0.36</v>
      </c>
      <c r="M85" s="200">
        <v>2.0699999999999998</v>
      </c>
      <c r="N85" s="200">
        <v>1.68</v>
      </c>
      <c r="O85" s="200">
        <v>2.38</v>
      </c>
      <c r="P85" s="200">
        <v>0.8</v>
      </c>
      <c r="Q85" s="200">
        <v>0.15</v>
      </c>
      <c r="R85" s="200">
        <v>0.6</v>
      </c>
      <c r="S85" s="200">
        <v>0.37</v>
      </c>
      <c r="T85" s="200">
        <v>0</v>
      </c>
      <c r="U85" s="200">
        <v>2.0099999999999998</v>
      </c>
      <c r="V85" s="200">
        <v>0.2</v>
      </c>
      <c r="W85" s="200">
        <v>0.5</v>
      </c>
      <c r="X85" s="200">
        <v>2.1</v>
      </c>
      <c r="Y85" s="200">
        <v>0</v>
      </c>
      <c r="Z85" s="200">
        <v>1.98</v>
      </c>
      <c r="AA85" s="200">
        <v>1.28</v>
      </c>
      <c r="AB85" s="200">
        <v>0</v>
      </c>
      <c r="AC85" s="200">
        <v>22.89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292.62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17.329999999999998</v>
      </c>
      <c r="K86" s="200">
        <v>16.600000000000001</v>
      </c>
      <c r="L86" s="200">
        <v>0.36</v>
      </c>
      <c r="M86" s="200">
        <v>2.0699999999999998</v>
      </c>
      <c r="N86" s="200">
        <v>1.68</v>
      </c>
      <c r="O86" s="200">
        <v>2.38</v>
      </c>
      <c r="P86" s="200">
        <v>0.8</v>
      </c>
      <c r="Q86" s="200">
        <v>0.15</v>
      </c>
      <c r="R86" s="200">
        <v>0.6</v>
      </c>
      <c r="S86" s="200">
        <v>0.37</v>
      </c>
      <c r="T86" s="200">
        <v>0</v>
      </c>
      <c r="U86" s="200">
        <v>2.0099999999999998</v>
      </c>
      <c r="V86" s="200">
        <v>0.2</v>
      </c>
      <c r="W86" s="200">
        <v>0.5</v>
      </c>
      <c r="X86" s="200">
        <v>2.1</v>
      </c>
      <c r="Y86" s="200">
        <v>0</v>
      </c>
      <c r="Z86" s="200">
        <v>1.98</v>
      </c>
      <c r="AA86" s="200">
        <v>1.28</v>
      </c>
      <c r="AB86" s="200">
        <v>0</v>
      </c>
      <c r="AC86" s="200">
        <v>22.89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292.62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17.329999999999998</v>
      </c>
      <c r="K87" s="200">
        <v>16.600000000000001</v>
      </c>
      <c r="L87" s="200">
        <v>0.36</v>
      </c>
      <c r="M87" s="200">
        <v>2.0699999999999998</v>
      </c>
      <c r="N87" s="200">
        <v>1.68</v>
      </c>
      <c r="O87" s="200">
        <v>2.38</v>
      </c>
      <c r="P87" s="200">
        <v>0.8</v>
      </c>
      <c r="Q87" s="200">
        <v>0.15</v>
      </c>
      <c r="R87" s="200">
        <v>0.6</v>
      </c>
      <c r="S87" s="200">
        <v>0.37</v>
      </c>
      <c r="T87" s="200">
        <v>0</v>
      </c>
      <c r="U87" s="200">
        <v>2.0099999999999998</v>
      </c>
      <c r="V87" s="200">
        <v>0.2</v>
      </c>
      <c r="W87" s="200">
        <v>0.5</v>
      </c>
      <c r="X87" s="200">
        <v>2.1</v>
      </c>
      <c r="Y87" s="200">
        <v>0</v>
      </c>
      <c r="Z87" s="200">
        <v>1.98</v>
      </c>
      <c r="AA87" s="200">
        <v>1.28</v>
      </c>
      <c r="AB87" s="200">
        <v>0</v>
      </c>
      <c r="AC87" s="200">
        <v>22.89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5.5</v>
      </c>
      <c r="AJ87" s="200">
        <v>0</v>
      </c>
      <c r="AK87" s="200">
        <v>1.78</v>
      </c>
      <c r="AL87" s="200">
        <v>0</v>
      </c>
      <c r="AM87" s="200">
        <v>0</v>
      </c>
      <c r="AN87" s="200">
        <v>0</v>
      </c>
      <c r="AO87" s="200">
        <v>292.62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17.329999999999998</v>
      </c>
      <c r="K88" s="200">
        <v>16.600000000000001</v>
      </c>
      <c r="L88" s="200">
        <v>0.36</v>
      </c>
      <c r="M88" s="200">
        <v>2.0699999999999998</v>
      </c>
      <c r="N88" s="200">
        <v>1.68</v>
      </c>
      <c r="O88" s="200">
        <v>2.38</v>
      </c>
      <c r="P88" s="200">
        <v>0.8</v>
      </c>
      <c r="Q88" s="200">
        <v>0.15</v>
      </c>
      <c r="R88" s="200">
        <v>0.6</v>
      </c>
      <c r="S88" s="200">
        <v>0.37</v>
      </c>
      <c r="T88" s="200">
        <v>0</v>
      </c>
      <c r="U88" s="200">
        <v>2.0099999999999998</v>
      </c>
      <c r="V88" s="200">
        <v>0.2</v>
      </c>
      <c r="W88" s="200">
        <v>0.5</v>
      </c>
      <c r="X88" s="200">
        <v>2.1</v>
      </c>
      <c r="Y88" s="200">
        <v>0</v>
      </c>
      <c r="Z88" s="200">
        <v>1.98</v>
      </c>
      <c r="AA88" s="200">
        <v>1.28</v>
      </c>
      <c r="AB88" s="200">
        <v>0</v>
      </c>
      <c r="AC88" s="200">
        <v>22.89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5.5</v>
      </c>
      <c r="AJ88" s="200">
        <v>0</v>
      </c>
      <c r="AK88" s="200">
        <v>1.78</v>
      </c>
      <c r="AL88" s="200">
        <v>0</v>
      </c>
      <c r="AM88" s="200">
        <v>0</v>
      </c>
      <c r="AN88" s="200">
        <v>0</v>
      </c>
      <c r="AO88" s="200">
        <v>292.62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17.329999999999998</v>
      </c>
      <c r="K89" s="200">
        <v>16.600000000000001</v>
      </c>
      <c r="L89" s="200">
        <v>0.36</v>
      </c>
      <c r="M89" s="200">
        <v>2.0699999999999998</v>
      </c>
      <c r="N89" s="200">
        <v>1.68</v>
      </c>
      <c r="O89" s="200">
        <v>2.38</v>
      </c>
      <c r="P89" s="200">
        <v>0.8</v>
      </c>
      <c r="Q89" s="200">
        <v>0.15</v>
      </c>
      <c r="R89" s="200">
        <v>0.6</v>
      </c>
      <c r="S89" s="200">
        <v>0.37</v>
      </c>
      <c r="T89" s="200">
        <v>0</v>
      </c>
      <c r="U89" s="200">
        <v>2.0099999999999998</v>
      </c>
      <c r="V89" s="200">
        <v>0.2</v>
      </c>
      <c r="W89" s="200">
        <v>0.5</v>
      </c>
      <c r="X89" s="200">
        <v>2.1</v>
      </c>
      <c r="Y89" s="200">
        <v>0</v>
      </c>
      <c r="Z89" s="200">
        <v>1.98</v>
      </c>
      <c r="AA89" s="200">
        <v>1.28</v>
      </c>
      <c r="AB89" s="200">
        <v>0</v>
      </c>
      <c r="AC89" s="200">
        <v>25.46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5.5</v>
      </c>
      <c r="AJ89" s="200">
        <v>0</v>
      </c>
      <c r="AK89" s="200">
        <v>-7.6</v>
      </c>
      <c r="AL89" s="200">
        <v>0</v>
      </c>
      <c r="AM89" s="200">
        <v>0</v>
      </c>
      <c r="AN89" s="200">
        <v>0</v>
      </c>
      <c r="AO89" s="200">
        <v>292.62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17.329999999999998</v>
      </c>
      <c r="K90" s="200">
        <v>16.600000000000001</v>
      </c>
      <c r="L90" s="200">
        <v>0.36</v>
      </c>
      <c r="M90" s="200">
        <v>2.0699999999999998</v>
      </c>
      <c r="N90" s="200">
        <v>1.68</v>
      </c>
      <c r="O90" s="200">
        <v>2.38</v>
      </c>
      <c r="P90" s="200">
        <v>0.8</v>
      </c>
      <c r="Q90" s="200">
        <v>0.15</v>
      </c>
      <c r="R90" s="200">
        <v>0.6</v>
      </c>
      <c r="S90" s="200">
        <v>0.37</v>
      </c>
      <c r="T90" s="200">
        <v>0</v>
      </c>
      <c r="U90" s="200">
        <v>2.0099999999999998</v>
      </c>
      <c r="V90" s="200">
        <v>0.2</v>
      </c>
      <c r="W90" s="200">
        <v>0.5</v>
      </c>
      <c r="X90" s="200">
        <v>2.1</v>
      </c>
      <c r="Y90" s="200">
        <v>0</v>
      </c>
      <c r="Z90" s="200">
        <v>1.98</v>
      </c>
      <c r="AA90" s="200">
        <v>1.28</v>
      </c>
      <c r="AB90" s="200">
        <v>0</v>
      </c>
      <c r="AC90" s="200">
        <v>25.46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5.5</v>
      </c>
      <c r="AJ90" s="200">
        <v>0</v>
      </c>
      <c r="AK90" s="200">
        <v>-7.6</v>
      </c>
      <c r="AL90" s="200">
        <v>0</v>
      </c>
      <c r="AM90" s="200">
        <v>0</v>
      </c>
      <c r="AN90" s="200">
        <v>0</v>
      </c>
      <c r="AO90" s="200">
        <v>292.62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17.329999999999998</v>
      </c>
      <c r="K91" s="200">
        <v>16.600000000000001</v>
      </c>
      <c r="L91" s="200">
        <v>0.36</v>
      </c>
      <c r="M91" s="200">
        <v>2.0699999999999998</v>
      </c>
      <c r="N91" s="200">
        <v>1.68</v>
      </c>
      <c r="O91" s="200">
        <v>2.38</v>
      </c>
      <c r="P91" s="200">
        <v>0.8</v>
      </c>
      <c r="Q91" s="200">
        <v>0.15</v>
      </c>
      <c r="R91" s="200">
        <v>0.6</v>
      </c>
      <c r="S91" s="200">
        <v>0.37</v>
      </c>
      <c r="T91" s="200">
        <v>0</v>
      </c>
      <c r="U91" s="200">
        <v>2.0099999999999998</v>
      </c>
      <c r="V91" s="200">
        <v>0.2</v>
      </c>
      <c r="W91" s="200">
        <v>0.5</v>
      </c>
      <c r="X91" s="200">
        <v>2.1</v>
      </c>
      <c r="Y91" s="200">
        <v>0</v>
      </c>
      <c r="Z91" s="200">
        <v>1.98</v>
      </c>
      <c r="AA91" s="200">
        <v>1.28</v>
      </c>
      <c r="AB91" s="200">
        <v>0</v>
      </c>
      <c r="AC91" s="200">
        <v>22.89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8.33</v>
      </c>
      <c r="AJ91" s="200">
        <v>0</v>
      </c>
      <c r="AK91" s="200">
        <v>-7.6</v>
      </c>
      <c r="AL91" s="200">
        <v>0</v>
      </c>
      <c r="AM91" s="200">
        <v>0</v>
      </c>
      <c r="AN91" s="200">
        <v>0</v>
      </c>
      <c r="AO91" s="200">
        <v>292.62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17.329999999999998</v>
      </c>
      <c r="K92" s="200">
        <v>16.600000000000001</v>
      </c>
      <c r="L92" s="200">
        <v>0.36</v>
      </c>
      <c r="M92" s="200">
        <v>2.0699999999999998</v>
      </c>
      <c r="N92" s="200">
        <v>1.68</v>
      </c>
      <c r="O92" s="200">
        <v>2.38</v>
      </c>
      <c r="P92" s="200">
        <v>0.8</v>
      </c>
      <c r="Q92" s="200">
        <v>0.15</v>
      </c>
      <c r="R92" s="200">
        <v>0.6</v>
      </c>
      <c r="S92" s="200">
        <v>0.37</v>
      </c>
      <c r="T92" s="200">
        <v>0</v>
      </c>
      <c r="U92" s="200">
        <v>2.0099999999999998</v>
      </c>
      <c r="V92" s="200">
        <v>0.2</v>
      </c>
      <c r="W92" s="200">
        <v>0.5</v>
      </c>
      <c r="X92" s="200">
        <v>2.1</v>
      </c>
      <c r="Y92" s="200">
        <v>0</v>
      </c>
      <c r="Z92" s="200">
        <v>1.98</v>
      </c>
      <c r="AA92" s="200">
        <v>1.28</v>
      </c>
      <c r="AB92" s="200">
        <v>0</v>
      </c>
      <c r="AC92" s="200">
        <v>22.89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8.33</v>
      </c>
      <c r="AJ92" s="200">
        <v>0</v>
      </c>
      <c r="AK92" s="200">
        <v>-7.6</v>
      </c>
      <c r="AL92" s="200">
        <v>0</v>
      </c>
      <c r="AM92" s="200">
        <v>0</v>
      </c>
      <c r="AN92" s="200">
        <v>0</v>
      </c>
      <c r="AO92" s="200">
        <v>292.62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17.329999999999998</v>
      </c>
      <c r="K93" s="200">
        <v>8.3000000000000007</v>
      </c>
      <c r="L93" s="200">
        <v>0.36</v>
      </c>
      <c r="M93" s="200">
        <v>2.0699999999999998</v>
      </c>
      <c r="N93" s="200">
        <v>1.68</v>
      </c>
      <c r="O93" s="200">
        <v>2.38</v>
      </c>
      <c r="P93" s="200">
        <v>0.8</v>
      </c>
      <c r="Q93" s="200">
        <v>0.15</v>
      </c>
      <c r="R93" s="200">
        <v>0.6</v>
      </c>
      <c r="S93" s="200">
        <v>0.37</v>
      </c>
      <c r="T93" s="200">
        <v>0</v>
      </c>
      <c r="U93" s="200">
        <v>2.0099999999999998</v>
      </c>
      <c r="V93" s="200">
        <v>0.2</v>
      </c>
      <c r="W93" s="200">
        <v>0.5</v>
      </c>
      <c r="X93" s="200">
        <v>2.1</v>
      </c>
      <c r="Y93" s="200">
        <v>0</v>
      </c>
      <c r="Z93" s="200">
        <v>1.98</v>
      </c>
      <c r="AA93" s="200">
        <v>1.28</v>
      </c>
      <c r="AB93" s="200">
        <v>0</v>
      </c>
      <c r="AC93" s="200">
        <v>22.89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8.33</v>
      </c>
      <c r="AJ93" s="200">
        <v>0</v>
      </c>
      <c r="AK93" s="200">
        <v>-7.6</v>
      </c>
      <c r="AL93" s="200">
        <v>0</v>
      </c>
      <c r="AM93" s="200">
        <v>0</v>
      </c>
      <c r="AN93" s="200">
        <v>0</v>
      </c>
      <c r="AO93" s="200">
        <v>292.62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17.329999999999998</v>
      </c>
      <c r="K94" s="200">
        <v>8.3000000000000007</v>
      </c>
      <c r="L94" s="200">
        <v>0.36</v>
      </c>
      <c r="M94" s="200">
        <v>2.0699999999999998</v>
      </c>
      <c r="N94" s="200">
        <v>1.68</v>
      </c>
      <c r="O94" s="200">
        <v>2.38</v>
      </c>
      <c r="P94" s="200">
        <v>0.8</v>
      </c>
      <c r="Q94" s="200">
        <v>0.15</v>
      </c>
      <c r="R94" s="200">
        <v>0.6</v>
      </c>
      <c r="S94" s="200">
        <v>0.37</v>
      </c>
      <c r="T94" s="200">
        <v>0</v>
      </c>
      <c r="U94" s="200">
        <v>2.0099999999999998</v>
      </c>
      <c r="V94" s="200">
        <v>0.2</v>
      </c>
      <c r="W94" s="200">
        <v>0.5</v>
      </c>
      <c r="X94" s="200">
        <v>2.1</v>
      </c>
      <c r="Y94" s="200">
        <v>0</v>
      </c>
      <c r="Z94" s="200">
        <v>1.98</v>
      </c>
      <c r="AA94" s="200">
        <v>1.28</v>
      </c>
      <c r="AB94" s="200">
        <v>0</v>
      </c>
      <c r="AC94" s="200">
        <v>22.89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8.33</v>
      </c>
      <c r="AJ94" s="200">
        <v>0</v>
      </c>
      <c r="AK94" s="200">
        <v>-7.6</v>
      </c>
      <c r="AL94" s="200">
        <v>0</v>
      </c>
      <c r="AM94" s="200">
        <v>0</v>
      </c>
      <c r="AN94" s="200">
        <v>0</v>
      </c>
      <c r="AO94" s="200">
        <v>292.62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17.329999999999998</v>
      </c>
      <c r="K95" s="200">
        <v>8.3000000000000007</v>
      </c>
      <c r="L95" s="200">
        <v>0.36</v>
      </c>
      <c r="M95" s="200">
        <v>2.0699999999999998</v>
      </c>
      <c r="N95" s="200">
        <v>1.68</v>
      </c>
      <c r="O95" s="200">
        <v>2.38</v>
      </c>
      <c r="P95" s="200">
        <v>0.8</v>
      </c>
      <c r="Q95" s="200">
        <v>0.15</v>
      </c>
      <c r="R95" s="200">
        <v>0.6</v>
      </c>
      <c r="S95" s="200">
        <v>0.37</v>
      </c>
      <c r="T95" s="200">
        <v>0</v>
      </c>
      <c r="U95" s="200">
        <v>2.0099999999999998</v>
      </c>
      <c r="V95" s="200">
        <v>0.2</v>
      </c>
      <c r="W95" s="200">
        <v>0.5</v>
      </c>
      <c r="X95" s="200">
        <v>2.1</v>
      </c>
      <c r="Y95" s="200">
        <v>0</v>
      </c>
      <c r="Z95" s="200">
        <v>1.98</v>
      </c>
      <c r="AA95" s="200">
        <v>1.28</v>
      </c>
      <c r="AB95" s="200">
        <v>0</v>
      </c>
      <c r="AC95" s="200">
        <v>22.89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8.33</v>
      </c>
      <c r="AJ95" s="200">
        <v>0</v>
      </c>
      <c r="AK95" s="200">
        <v>-7.6</v>
      </c>
      <c r="AL95" s="200">
        <v>0</v>
      </c>
      <c r="AM95" s="200">
        <v>0</v>
      </c>
      <c r="AN95" s="200">
        <v>0</v>
      </c>
      <c r="AO95" s="200">
        <v>292.62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17.329999999999998</v>
      </c>
      <c r="K96" s="200">
        <v>8.3000000000000007</v>
      </c>
      <c r="L96" s="200">
        <v>0.36</v>
      </c>
      <c r="M96" s="200">
        <v>2.0699999999999998</v>
      </c>
      <c r="N96" s="200">
        <v>1.68</v>
      </c>
      <c r="O96" s="200">
        <v>2.38</v>
      </c>
      <c r="P96" s="200">
        <v>0.8</v>
      </c>
      <c r="Q96" s="200">
        <v>0.15</v>
      </c>
      <c r="R96" s="200">
        <v>0.6</v>
      </c>
      <c r="S96" s="200">
        <v>0.37</v>
      </c>
      <c r="T96" s="200">
        <v>0</v>
      </c>
      <c r="U96" s="200">
        <v>2.0099999999999998</v>
      </c>
      <c r="V96" s="200">
        <v>0.2</v>
      </c>
      <c r="W96" s="200">
        <v>0.5</v>
      </c>
      <c r="X96" s="200">
        <v>2.1</v>
      </c>
      <c r="Y96" s="200">
        <v>0</v>
      </c>
      <c r="Z96" s="200">
        <v>1.98</v>
      </c>
      <c r="AA96" s="200">
        <v>1.28</v>
      </c>
      <c r="AB96" s="200">
        <v>0</v>
      </c>
      <c r="AC96" s="200">
        <v>22.89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8.33</v>
      </c>
      <c r="AJ96" s="200">
        <v>0</v>
      </c>
      <c r="AK96" s="200">
        <v>-7.6</v>
      </c>
      <c r="AL96" s="200">
        <v>0</v>
      </c>
      <c r="AM96" s="200">
        <v>0</v>
      </c>
      <c r="AN96" s="200">
        <v>0</v>
      </c>
      <c r="AO96" s="200">
        <v>292.62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17.329999999999998</v>
      </c>
      <c r="K97" s="200">
        <v>8.3000000000000007</v>
      </c>
      <c r="L97" s="200">
        <v>0.36</v>
      </c>
      <c r="M97" s="200">
        <v>2.0699999999999998</v>
      </c>
      <c r="N97" s="200">
        <v>1.68</v>
      </c>
      <c r="O97" s="200">
        <v>2.38</v>
      </c>
      <c r="P97" s="200">
        <v>0.8</v>
      </c>
      <c r="Q97" s="200">
        <v>0.15</v>
      </c>
      <c r="R97" s="200">
        <v>0.6</v>
      </c>
      <c r="S97" s="200">
        <v>0.37</v>
      </c>
      <c r="T97" s="200">
        <v>0</v>
      </c>
      <c r="U97" s="200">
        <v>2.0099999999999998</v>
      </c>
      <c r="V97" s="200">
        <v>0.2</v>
      </c>
      <c r="W97" s="200">
        <v>0.5</v>
      </c>
      <c r="X97" s="200">
        <v>2.1</v>
      </c>
      <c r="Y97" s="200">
        <v>0</v>
      </c>
      <c r="Z97" s="200">
        <v>1.98</v>
      </c>
      <c r="AA97" s="200">
        <v>1.28</v>
      </c>
      <c r="AB97" s="200">
        <v>0</v>
      </c>
      <c r="AC97" s="200">
        <v>22.89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8.33</v>
      </c>
      <c r="AJ97" s="200">
        <v>0</v>
      </c>
      <c r="AK97" s="200">
        <v>-7.6</v>
      </c>
      <c r="AL97" s="200">
        <v>0</v>
      </c>
      <c r="AM97" s="200">
        <v>0</v>
      </c>
      <c r="AN97" s="200">
        <v>0</v>
      </c>
      <c r="AO97" s="200">
        <v>292.62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17.329999999999998</v>
      </c>
      <c r="K98" s="200">
        <v>8.3000000000000007</v>
      </c>
      <c r="L98" s="200">
        <v>0.36</v>
      </c>
      <c r="M98" s="200">
        <v>2.0699999999999998</v>
      </c>
      <c r="N98" s="200">
        <v>1.68</v>
      </c>
      <c r="O98" s="200">
        <v>2.38</v>
      </c>
      <c r="P98" s="200">
        <v>0.8</v>
      </c>
      <c r="Q98" s="200">
        <v>0.15</v>
      </c>
      <c r="R98" s="200">
        <v>0.6</v>
      </c>
      <c r="S98" s="200">
        <v>0.37</v>
      </c>
      <c r="T98" s="200">
        <v>0</v>
      </c>
      <c r="U98" s="200">
        <v>2.0099999999999998</v>
      </c>
      <c r="V98" s="200">
        <v>0.2</v>
      </c>
      <c r="W98" s="200">
        <v>0.5</v>
      </c>
      <c r="X98" s="200">
        <v>2.1</v>
      </c>
      <c r="Y98" s="200">
        <v>0</v>
      </c>
      <c r="Z98" s="200">
        <v>1.98</v>
      </c>
      <c r="AA98" s="200">
        <v>1.28</v>
      </c>
      <c r="AB98" s="200">
        <v>0</v>
      </c>
      <c r="AC98" s="200">
        <v>22.89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8.33</v>
      </c>
      <c r="AJ98" s="200">
        <v>0</v>
      </c>
      <c r="AK98" s="200">
        <v>-7.6</v>
      </c>
      <c r="AL98" s="200">
        <v>0</v>
      </c>
      <c r="AM98" s="200">
        <v>0</v>
      </c>
      <c r="AN98" s="200">
        <v>0</v>
      </c>
      <c r="AO98" s="200">
        <v>292.62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0.41591999999999957</v>
      </c>
      <c r="K99">
        <f t="shared" si="0"/>
        <v>1.8245375000000037</v>
      </c>
      <c r="L99">
        <f t="shared" si="0"/>
        <v>8.6399999999999914E-3</v>
      </c>
      <c r="M99">
        <f t="shared" si="0"/>
        <v>4.9679999999999891E-2</v>
      </c>
      <c r="N99">
        <f t="shared" si="0"/>
        <v>4.0320000000000092E-2</v>
      </c>
      <c r="O99">
        <f t="shared" si="0"/>
        <v>5.7119999999999928E-2</v>
      </c>
      <c r="P99">
        <f t="shared" si="0"/>
        <v>1.9409999999999965E-2</v>
      </c>
      <c r="Q99">
        <f t="shared" si="0"/>
        <v>3.6275000000000053E-3</v>
      </c>
      <c r="R99">
        <f t="shared" si="0"/>
        <v>1.4422500000000019E-2</v>
      </c>
      <c r="S99">
        <f t="shared" si="0"/>
        <v>8.8875000000000013E-3</v>
      </c>
      <c r="T99">
        <f t="shared" si="0"/>
        <v>0</v>
      </c>
      <c r="U99">
        <f t="shared" si="0"/>
        <v>4.823999999999995E-2</v>
      </c>
      <c r="V99">
        <f t="shared" si="0"/>
        <v>4.8149999999999912E-3</v>
      </c>
      <c r="W99">
        <f t="shared" si="0"/>
        <v>1.1972499999999994E-2</v>
      </c>
      <c r="X99">
        <f t="shared" si="0"/>
        <v>7.2489999999999999E-2</v>
      </c>
      <c r="Y99">
        <f t="shared" si="0"/>
        <v>0</v>
      </c>
      <c r="Z99">
        <f t="shared" si="0"/>
        <v>4.6519999999999943E-2</v>
      </c>
      <c r="AA99">
        <f t="shared" si="0"/>
        <v>3.0547500000000016E-2</v>
      </c>
      <c r="AB99">
        <f t="shared" si="0"/>
        <v>0</v>
      </c>
      <c r="AC99">
        <f t="shared" si="0"/>
        <v>0.55645249999999979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0.16880000000000012</v>
      </c>
      <c r="AJ99">
        <f t="shared" si="0"/>
        <v>0</v>
      </c>
      <c r="AK99">
        <f t="shared" si="0"/>
        <v>0.25917250000000003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10.02</v>
      </c>
      <c r="K3" s="200">
        <v>5.35</v>
      </c>
      <c r="L3" s="200">
        <v>2.06</v>
      </c>
      <c r="M3" s="200">
        <v>0</v>
      </c>
      <c r="N3" s="200">
        <v>0.98</v>
      </c>
      <c r="O3" s="200">
        <v>1.63</v>
      </c>
      <c r="P3" s="200">
        <v>2.1800000000000002</v>
      </c>
      <c r="Q3" s="200">
        <v>0.09</v>
      </c>
      <c r="R3" s="200">
        <v>0.35</v>
      </c>
      <c r="S3" s="200">
        <v>0.22</v>
      </c>
      <c r="T3" s="200">
        <v>0</v>
      </c>
      <c r="U3" s="200">
        <v>9.48</v>
      </c>
      <c r="V3" s="200">
        <v>0.12</v>
      </c>
      <c r="W3" s="200">
        <v>0.28999999999999998</v>
      </c>
      <c r="X3" s="200">
        <v>7.8</v>
      </c>
      <c r="Y3" s="200">
        <v>0</v>
      </c>
      <c r="Z3" s="200">
        <v>2.44</v>
      </c>
      <c r="AA3" s="200">
        <v>0.74</v>
      </c>
      <c r="AB3" s="200">
        <v>0</v>
      </c>
      <c r="AC3" s="200">
        <v>12.03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4.8600000000000003</v>
      </c>
      <c r="AJ3" s="200">
        <v>0</v>
      </c>
      <c r="AK3" s="200">
        <v>3.89</v>
      </c>
      <c r="AL3" s="200">
        <v>0</v>
      </c>
      <c r="AM3" s="200">
        <v>0</v>
      </c>
      <c r="AN3" s="200">
        <v>0</v>
      </c>
      <c r="AO3" s="200">
        <v>146.63999999999999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10.02</v>
      </c>
      <c r="K4" s="200">
        <v>5.35</v>
      </c>
      <c r="L4" s="200">
        <v>2.06</v>
      </c>
      <c r="M4" s="200">
        <v>0</v>
      </c>
      <c r="N4" s="200">
        <v>0.98</v>
      </c>
      <c r="O4" s="200">
        <v>1.63</v>
      </c>
      <c r="P4" s="200">
        <v>2.1800000000000002</v>
      </c>
      <c r="Q4" s="200">
        <v>0.09</v>
      </c>
      <c r="R4" s="200">
        <v>0.35</v>
      </c>
      <c r="S4" s="200">
        <v>0.22</v>
      </c>
      <c r="T4" s="200">
        <v>0</v>
      </c>
      <c r="U4" s="200">
        <v>9.48</v>
      </c>
      <c r="V4" s="200">
        <v>0.12</v>
      </c>
      <c r="W4" s="200">
        <v>0.28999999999999998</v>
      </c>
      <c r="X4" s="200">
        <v>7.8</v>
      </c>
      <c r="Y4" s="200">
        <v>0</v>
      </c>
      <c r="Z4" s="200">
        <v>2.44</v>
      </c>
      <c r="AA4" s="200">
        <v>0.74</v>
      </c>
      <c r="AB4" s="200">
        <v>0</v>
      </c>
      <c r="AC4" s="200">
        <v>12.03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4.8600000000000003</v>
      </c>
      <c r="AJ4" s="200">
        <v>0</v>
      </c>
      <c r="AK4" s="200">
        <v>3.89</v>
      </c>
      <c r="AL4" s="200">
        <v>0</v>
      </c>
      <c r="AM4" s="200">
        <v>0</v>
      </c>
      <c r="AN4" s="200">
        <v>0</v>
      </c>
      <c r="AO4" s="200">
        <v>146.63999999999999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10.02</v>
      </c>
      <c r="K5" s="200">
        <v>5.35</v>
      </c>
      <c r="L5" s="200">
        <v>2.06</v>
      </c>
      <c r="M5" s="200">
        <v>0</v>
      </c>
      <c r="N5" s="200">
        <v>0.98</v>
      </c>
      <c r="O5" s="200">
        <v>1.63</v>
      </c>
      <c r="P5" s="200">
        <v>2.1800000000000002</v>
      </c>
      <c r="Q5" s="200">
        <v>0.09</v>
      </c>
      <c r="R5" s="200">
        <v>0.35</v>
      </c>
      <c r="S5" s="200">
        <v>0.22</v>
      </c>
      <c r="T5" s="200">
        <v>0</v>
      </c>
      <c r="U5" s="200">
        <v>9.48</v>
      </c>
      <c r="V5" s="200">
        <v>0.12</v>
      </c>
      <c r="W5" s="200">
        <v>0.28999999999999998</v>
      </c>
      <c r="X5" s="200">
        <v>7.8</v>
      </c>
      <c r="Y5" s="200">
        <v>0</v>
      </c>
      <c r="Z5" s="200">
        <v>2.44</v>
      </c>
      <c r="AA5" s="200">
        <v>0.74</v>
      </c>
      <c r="AB5" s="200">
        <v>0</v>
      </c>
      <c r="AC5" s="200">
        <v>12.03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4.8600000000000003</v>
      </c>
      <c r="AJ5" s="200">
        <v>0</v>
      </c>
      <c r="AK5" s="200">
        <v>3.89</v>
      </c>
      <c r="AL5" s="200">
        <v>0</v>
      </c>
      <c r="AM5" s="200">
        <v>0</v>
      </c>
      <c r="AN5" s="200">
        <v>0</v>
      </c>
      <c r="AO5" s="200">
        <v>146.63999999999999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10.02</v>
      </c>
      <c r="K6" s="200">
        <v>5.35</v>
      </c>
      <c r="L6" s="200">
        <v>2.06</v>
      </c>
      <c r="M6" s="200">
        <v>0</v>
      </c>
      <c r="N6" s="200">
        <v>0.98</v>
      </c>
      <c r="O6" s="200">
        <v>1.63</v>
      </c>
      <c r="P6" s="200">
        <v>2.1800000000000002</v>
      </c>
      <c r="Q6" s="200">
        <v>0.09</v>
      </c>
      <c r="R6" s="200">
        <v>0.35</v>
      </c>
      <c r="S6" s="200">
        <v>0.22</v>
      </c>
      <c r="T6" s="200">
        <v>0</v>
      </c>
      <c r="U6" s="200">
        <v>9.48</v>
      </c>
      <c r="V6" s="200">
        <v>0.12</v>
      </c>
      <c r="W6" s="200">
        <v>0.28999999999999998</v>
      </c>
      <c r="X6" s="200">
        <v>7.8</v>
      </c>
      <c r="Y6" s="200">
        <v>0</v>
      </c>
      <c r="Z6" s="200">
        <v>2.44</v>
      </c>
      <c r="AA6" s="200">
        <v>0.74</v>
      </c>
      <c r="AB6" s="200">
        <v>0</v>
      </c>
      <c r="AC6" s="200">
        <v>12.03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4.8600000000000003</v>
      </c>
      <c r="AJ6" s="200">
        <v>0</v>
      </c>
      <c r="AK6" s="200">
        <v>3.89</v>
      </c>
      <c r="AL6" s="200">
        <v>0</v>
      </c>
      <c r="AM6" s="200">
        <v>0</v>
      </c>
      <c r="AN6" s="200">
        <v>0</v>
      </c>
      <c r="AO6" s="200">
        <v>146.63999999999999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10.02</v>
      </c>
      <c r="K7" s="200">
        <v>5.35</v>
      </c>
      <c r="L7" s="200">
        <v>2.06</v>
      </c>
      <c r="M7" s="200">
        <v>0</v>
      </c>
      <c r="N7" s="200">
        <v>0.98</v>
      </c>
      <c r="O7" s="200">
        <v>1.63</v>
      </c>
      <c r="P7" s="200">
        <v>2.36</v>
      </c>
      <c r="Q7" s="200">
        <v>0.09</v>
      </c>
      <c r="R7" s="200">
        <v>0.35</v>
      </c>
      <c r="S7" s="200">
        <v>0.22</v>
      </c>
      <c r="T7" s="200">
        <v>0</v>
      </c>
      <c r="U7" s="200">
        <v>9.48</v>
      </c>
      <c r="V7" s="200">
        <v>0.12</v>
      </c>
      <c r="W7" s="200">
        <v>0.28999999999999998</v>
      </c>
      <c r="X7" s="200">
        <v>10.47</v>
      </c>
      <c r="Y7" s="200">
        <v>0</v>
      </c>
      <c r="Z7" s="200">
        <v>2.44</v>
      </c>
      <c r="AA7" s="200">
        <v>0.74</v>
      </c>
      <c r="AB7" s="200">
        <v>0</v>
      </c>
      <c r="AC7" s="200">
        <v>12.03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4.8600000000000003</v>
      </c>
      <c r="AJ7" s="200">
        <v>0</v>
      </c>
      <c r="AK7" s="200">
        <v>3.89</v>
      </c>
      <c r="AL7" s="200">
        <v>0</v>
      </c>
      <c r="AM7" s="200">
        <v>0</v>
      </c>
      <c r="AN7" s="200">
        <v>0</v>
      </c>
      <c r="AO7" s="200">
        <v>146.63999999999999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10.02</v>
      </c>
      <c r="K8" s="200">
        <v>5.35</v>
      </c>
      <c r="L8" s="200">
        <v>2.06</v>
      </c>
      <c r="M8" s="200">
        <v>0</v>
      </c>
      <c r="N8" s="200">
        <v>0.98</v>
      </c>
      <c r="O8" s="200">
        <v>1.63</v>
      </c>
      <c r="P8" s="200">
        <v>2.36</v>
      </c>
      <c r="Q8" s="200">
        <v>0.09</v>
      </c>
      <c r="R8" s="200">
        <v>0.35</v>
      </c>
      <c r="S8" s="200">
        <v>0.22</v>
      </c>
      <c r="T8" s="200">
        <v>0</v>
      </c>
      <c r="U8" s="200">
        <v>9.48</v>
      </c>
      <c r="V8" s="200">
        <v>0.12</v>
      </c>
      <c r="W8" s="200">
        <v>0.28999999999999998</v>
      </c>
      <c r="X8" s="200">
        <v>10.47</v>
      </c>
      <c r="Y8" s="200">
        <v>0</v>
      </c>
      <c r="Z8" s="200">
        <v>2.44</v>
      </c>
      <c r="AA8" s="200">
        <v>0.74</v>
      </c>
      <c r="AB8" s="200">
        <v>0</v>
      </c>
      <c r="AC8" s="200">
        <v>12.03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4.8600000000000003</v>
      </c>
      <c r="AJ8" s="200">
        <v>0</v>
      </c>
      <c r="AK8" s="200">
        <v>3.89</v>
      </c>
      <c r="AL8" s="200">
        <v>0</v>
      </c>
      <c r="AM8" s="200">
        <v>0</v>
      </c>
      <c r="AN8" s="200">
        <v>0</v>
      </c>
      <c r="AO8" s="200">
        <v>146.63999999999999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10.02</v>
      </c>
      <c r="K9" s="200">
        <v>5.35</v>
      </c>
      <c r="L9" s="200">
        <v>5.56</v>
      </c>
      <c r="M9" s="200">
        <v>0</v>
      </c>
      <c r="N9" s="200">
        <v>0.98</v>
      </c>
      <c r="O9" s="200">
        <v>1.63</v>
      </c>
      <c r="P9" s="200">
        <v>2.36</v>
      </c>
      <c r="Q9" s="200">
        <v>0.09</v>
      </c>
      <c r="R9" s="200">
        <v>0.35</v>
      </c>
      <c r="S9" s="200">
        <v>0.22</v>
      </c>
      <c r="T9" s="200">
        <v>0</v>
      </c>
      <c r="U9" s="200">
        <v>9.48</v>
      </c>
      <c r="V9" s="200">
        <v>0.12</v>
      </c>
      <c r="W9" s="200">
        <v>0.28999999999999998</v>
      </c>
      <c r="X9" s="200">
        <v>1.1200000000000001</v>
      </c>
      <c r="Y9" s="200">
        <v>0</v>
      </c>
      <c r="Z9" s="200">
        <v>2.44</v>
      </c>
      <c r="AA9" s="200">
        <v>0.74</v>
      </c>
      <c r="AB9" s="200">
        <v>0</v>
      </c>
      <c r="AC9" s="200">
        <v>12.03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4.8600000000000003</v>
      </c>
      <c r="AJ9" s="200">
        <v>0</v>
      </c>
      <c r="AK9" s="200">
        <v>3.89</v>
      </c>
      <c r="AL9" s="200">
        <v>0</v>
      </c>
      <c r="AM9" s="200">
        <v>0</v>
      </c>
      <c r="AN9" s="200">
        <v>0</v>
      </c>
      <c r="AO9" s="200">
        <v>146.63999999999999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10.02</v>
      </c>
      <c r="K10" s="200">
        <v>5.35</v>
      </c>
      <c r="L10" s="200">
        <v>5.56</v>
      </c>
      <c r="M10" s="200">
        <v>0</v>
      </c>
      <c r="N10" s="200">
        <v>0.98</v>
      </c>
      <c r="O10" s="200">
        <v>1.63</v>
      </c>
      <c r="P10" s="200">
        <v>2.36</v>
      </c>
      <c r="Q10" s="200">
        <v>0.09</v>
      </c>
      <c r="R10" s="200">
        <v>0.35</v>
      </c>
      <c r="S10" s="200">
        <v>0.22</v>
      </c>
      <c r="T10" s="200">
        <v>0</v>
      </c>
      <c r="U10" s="200">
        <v>9.48</v>
      </c>
      <c r="V10" s="200">
        <v>0.12</v>
      </c>
      <c r="W10" s="200">
        <v>0.28999999999999998</v>
      </c>
      <c r="X10" s="200">
        <v>1.1200000000000001</v>
      </c>
      <c r="Y10" s="200">
        <v>0</v>
      </c>
      <c r="Z10" s="200">
        <v>2.44</v>
      </c>
      <c r="AA10" s="200">
        <v>0.74</v>
      </c>
      <c r="AB10" s="200">
        <v>0</v>
      </c>
      <c r="AC10" s="200">
        <v>12.03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4.8600000000000003</v>
      </c>
      <c r="AJ10" s="200">
        <v>0</v>
      </c>
      <c r="AK10" s="200">
        <v>3.89</v>
      </c>
      <c r="AL10" s="200">
        <v>0</v>
      </c>
      <c r="AM10" s="200">
        <v>0</v>
      </c>
      <c r="AN10" s="200">
        <v>0</v>
      </c>
      <c r="AO10" s="200">
        <v>146.63999999999999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10.02</v>
      </c>
      <c r="K11" s="200">
        <v>5.35</v>
      </c>
      <c r="L11" s="200">
        <v>2.06</v>
      </c>
      <c r="M11" s="200">
        <v>0</v>
      </c>
      <c r="N11" s="200">
        <v>0.98</v>
      </c>
      <c r="O11" s="200">
        <v>1.63</v>
      </c>
      <c r="P11" s="200">
        <v>2</v>
      </c>
      <c r="Q11" s="200">
        <v>0.09</v>
      </c>
      <c r="R11" s="200">
        <v>0.35</v>
      </c>
      <c r="S11" s="200">
        <v>0.22</v>
      </c>
      <c r="T11" s="200">
        <v>0</v>
      </c>
      <c r="U11" s="200">
        <v>9.48</v>
      </c>
      <c r="V11" s="200">
        <v>0.12</v>
      </c>
      <c r="W11" s="200">
        <v>0.28999999999999998</v>
      </c>
      <c r="X11" s="200">
        <v>2.1</v>
      </c>
      <c r="Y11" s="200">
        <v>0</v>
      </c>
      <c r="Z11" s="200">
        <v>3.24</v>
      </c>
      <c r="AA11" s="200">
        <v>0.74</v>
      </c>
      <c r="AB11" s="200">
        <v>0</v>
      </c>
      <c r="AC11" s="200">
        <v>12.03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4.8600000000000003</v>
      </c>
      <c r="AJ11" s="200">
        <v>0</v>
      </c>
      <c r="AK11" s="200">
        <v>3.11</v>
      </c>
      <c r="AL11" s="200">
        <v>0</v>
      </c>
      <c r="AM11" s="200">
        <v>0</v>
      </c>
      <c r="AN11" s="200">
        <v>0</v>
      </c>
      <c r="AO11" s="200">
        <v>146.63999999999999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10.02</v>
      </c>
      <c r="K12" s="200">
        <v>5.35</v>
      </c>
      <c r="L12" s="200">
        <v>2.06</v>
      </c>
      <c r="M12" s="200">
        <v>0</v>
      </c>
      <c r="N12" s="200">
        <v>0.98</v>
      </c>
      <c r="O12" s="200">
        <v>1.63</v>
      </c>
      <c r="P12" s="200">
        <v>2</v>
      </c>
      <c r="Q12" s="200">
        <v>0.09</v>
      </c>
      <c r="R12" s="200">
        <v>0.35</v>
      </c>
      <c r="S12" s="200">
        <v>0.22</v>
      </c>
      <c r="T12" s="200">
        <v>0</v>
      </c>
      <c r="U12" s="200">
        <v>9.48</v>
      </c>
      <c r="V12" s="200">
        <v>0.12</v>
      </c>
      <c r="W12" s="200">
        <v>0.28999999999999998</v>
      </c>
      <c r="X12" s="200">
        <v>2.1</v>
      </c>
      <c r="Y12" s="200">
        <v>0</v>
      </c>
      <c r="Z12" s="200">
        <v>3.24</v>
      </c>
      <c r="AA12" s="200">
        <v>0.74</v>
      </c>
      <c r="AB12" s="200">
        <v>0</v>
      </c>
      <c r="AC12" s="200">
        <v>12.03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4.8600000000000003</v>
      </c>
      <c r="AJ12" s="200">
        <v>0</v>
      </c>
      <c r="AK12" s="200">
        <v>3.11</v>
      </c>
      <c r="AL12" s="200">
        <v>0</v>
      </c>
      <c r="AM12" s="200">
        <v>0</v>
      </c>
      <c r="AN12" s="200">
        <v>0</v>
      </c>
      <c r="AO12" s="200">
        <v>146.63999999999999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10.02</v>
      </c>
      <c r="K13" s="200">
        <v>5.35</v>
      </c>
      <c r="L13" s="200">
        <v>2.06</v>
      </c>
      <c r="M13" s="200">
        <v>0</v>
      </c>
      <c r="N13" s="200">
        <v>0.98</v>
      </c>
      <c r="O13" s="200">
        <v>1.63</v>
      </c>
      <c r="P13" s="200">
        <v>2</v>
      </c>
      <c r="Q13" s="200">
        <v>0.09</v>
      </c>
      <c r="R13" s="200">
        <v>0.35</v>
      </c>
      <c r="S13" s="200">
        <v>0.22</v>
      </c>
      <c r="T13" s="200">
        <v>0</v>
      </c>
      <c r="U13" s="200">
        <v>9.48</v>
      </c>
      <c r="V13" s="200">
        <v>0.12</v>
      </c>
      <c r="W13" s="200">
        <v>0.28999999999999998</v>
      </c>
      <c r="X13" s="200">
        <v>2.1</v>
      </c>
      <c r="Y13" s="200">
        <v>0</v>
      </c>
      <c r="Z13" s="200">
        <v>3.24</v>
      </c>
      <c r="AA13" s="200">
        <v>0.74</v>
      </c>
      <c r="AB13" s="200">
        <v>0</v>
      </c>
      <c r="AC13" s="200">
        <v>12.03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4.8600000000000003</v>
      </c>
      <c r="AJ13" s="200">
        <v>0</v>
      </c>
      <c r="AK13" s="200">
        <v>3.11</v>
      </c>
      <c r="AL13" s="200">
        <v>0</v>
      </c>
      <c r="AM13" s="200">
        <v>0</v>
      </c>
      <c r="AN13" s="200">
        <v>0</v>
      </c>
      <c r="AO13" s="200">
        <v>146.63999999999999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10.02</v>
      </c>
      <c r="K14" s="200">
        <v>5.35</v>
      </c>
      <c r="L14" s="200">
        <v>2.06</v>
      </c>
      <c r="M14" s="200">
        <v>0</v>
      </c>
      <c r="N14" s="200">
        <v>0.98</v>
      </c>
      <c r="O14" s="200">
        <v>1.63</v>
      </c>
      <c r="P14" s="200">
        <v>2</v>
      </c>
      <c r="Q14" s="200">
        <v>0.09</v>
      </c>
      <c r="R14" s="200">
        <v>0.35</v>
      </c>
      <c r="S14" s="200">
        <v>0.22</v>
      </c>
      <c r="T14" s="200">
        <v>0</v>
      </c>
      <c r="U14" s="200">
        <v>9.48</v>
      </c>
      <c r="V14" s="200">
        <v>0.12</v>
      </c>
      <c r="W14" s="200">
        <v>0.28999999999999998</v>
      </c>
      <c r="X14" s="200">
        <v>2.1</v>
      </c>
      <c r="Y14" s="200">
        <v>0</v>
      </c>
      <c r="Z14" s="200">
        <v>3.24</v>
      </c>
      <c r="AA14" s="200">
        <v>0.74</v>
      </c>
      <c r="AB14" s="200">
        <v>0</v>
      </c>
      <c r="AC14" s="200">
        <v>12.38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4.8600000000000003</v>
      </c>
      <c r="AJ14" s="200">
        <v>0</v>
      </c>
      <c r="AK14" s="200">
        <v>3.11</v>
      </c>
      <c r="AL14" s="200">
        <v>0</v>
      </c>
      <c r="AM14" s="200">
        <v>0</v>
      </c>
      <c r="AN14" s="200">
        <v>0</v>
      </c>
      <c r="AO14" s="200">
        <v>146.63999999999999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10.02</v>
      </c>
      <c r="K15" s="200">
        <v>5.35</v>
      </c>
      <c r="L15" s="200">
        <v>2.06</v>
      </c>
      <c r="M15" s="200">
        <v>0</v>
      </c>
      <c r="N15" s="200">
        <v>0.98</v>
      </c>
      <c r="O15" s="200">
        <v>1.63</v>
      </c>
      <c r="P15" s="200">
        <v>2</v>
      </c>
      <c r="Q15" s="200">
        <v>0.09</v>
      </c>
      <c r="R15" s="200">
        <v>0.35</v>
      </c>
      <c r="S15" s="200">
        <v>0.22</v>
      </c>
      <c r="T15" s="200">
        <v>0</v>
      </c>
      <c r="U15" s="200">
        <v>9.48</v>
      </c>
      <c r="V15" s="200">
        <v>0.12</v>
      </c>
      <c r="W15" s="200">
        <v>0.28999999999999998</v>
      </c>
      <c r="X15" s="200">
        <v>4.63</v>
      </c>
      <c r="Y15" s="200">
        <v>0</v>
      </c>
      <c r="Z15" s="200">
        <v>3.24</v>
      </c>
      <c r="AA15" s="200">
        <v>0.74</v>
      </c>
      <c r="AB15" s="200">
        <v>0</v>
      </c>
      <c r="AC15" s="200">
        <v>12.38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4.8600000000000003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146.63999999999999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10.02</v>
      </c>
      <c r="K16" s="200">
        <v>5.35</v>
      </c>
      <c r="L16" s="200">
        <v>2.06</v>
      </c>
      <c r="M16" s="200">
        <v>0</v>
      </c>
      <c r="N16" s="200">
        <v>0.98</v>
      </c>
      <c r="O16" s="200">
        <v>1.63</v>
      </c>
      <c r="P16" s="200">
        <v>2</v>
      </c>
      <c r="Q16" s="200">
        <v>0.09</v>
      </c>
      <c r="R16" s="200">
        <v>0.35</v>
      </c>
      <c r="S16" s="200">
        <v>0.22</v>
      </c>
      <c r="T16" s="200">
        <v>0</v>
      </c>
      <c r="U16" s="200">
        <v>9.48</v>
      </c>
      <c r="V16" s="200">
        <v>0.12</v>
      </c>
      <c r="W16" s="200">
        <v>0.28999999999999998</v>
      </c>
      <c r="X16" s="200">
        <v>4.63</v>
      </c>
      <c r="Y16" s="200">
        <v>0</v>
      </c>
      <c r="Z16" s="200">
        <v>3.24</v>
      </c>
      <c r="AA16" s="200">
        <v>0.74</v>
      </c>
      <c r="AB16" s="200">
        <v>0</v>
      </c>
      <c r="AC16" s="200">
        <v>12.38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4.8600000000000003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146.63999999999999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10.02</v>
      </c>
      <c r="K17" s="200">
        <v>5.35</v>
      </c>
      <c r="L17" s="200">
        <v>2.06</v>
      </c>
      <c r="M17" s="200">
        <v>0</v>
      </c>
      <c r="N17" s="200">
        <v>0.98</v>
      </c>
      <c r="O17" s="200">
        <v>1.63</v>
      </c>
      <c r="P17" s="200">
        <v>2</v>
      </c>
      <c r="Q17" s="200">
        <v>0.09</v>
      </c>
      <c r="R17" s="200">
        <v>0.35</v>
      </c>
      <c r="S17" s="200">
        <v>0.22</v>
      </c>
      <c r="T17" s="200">
        <v>0</v>
      </c>
      <c r="U17" s="200">
        <v>9.48</v>
      </c>
      <c r="V17" s="200">
        <v>0.12</v>
      </c>
      <c r="W17" s="200">
        <v>0.28999999999999998</v>
      </c>
      <c r="X17" s="200">
        <v>4.63</v>
      </c>
      <c r="Y17" s="200">
        <v>0</v>
      </c>
      <c r="Z17" s="200">
        <v>1.48</v>
      </c>
      <c r="AA17" s="200">
        <v>0.74</v>
      </c>
      <c r="AB17" s="200">
        <v>0</v>
      </c>
      <c r="AC17" s="200">
        <v>12.38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4.8600000000000003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146.63999999999999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10.02</v>
      </c>
      <c r="K18" s="200">
        <v>5.35</v>
      </c>
      <c r="L18" s="200">
        <v>2.06</v>
      </c>
      <c r="M18" s="200">
        <v>0</v>
      </c>
      <c r="N18" s="200">
        <v>0.98</v>
      </c>
      <c r="O18" s="200">
        <v>1.63</v>
      </c>
      <c r="P18" s="200">
        <v>2</v>
      </c>
      <c r="Q18" s="200">
        <v>0.09</v>
      </c>
      <c r="R18" s="200">
        <v>0.35</v>
      </c>
      <c r="S18" s="200">
        <v>0.22</v>
      </c>
      <c r="T18" s="200">
        <v>0</v>
      </c>
      <c r="U18" s="200">
        <v>9.48</v>
      </c>
      <c r="V18" s="200">
        <v>0.12</v>
      </c>
      <c r="W18" s="200">
        <v>0.28999999999999998</v>
      </c>
      <c r="X18" s="200">
        <v>4.63</v>
      </c>
      <c r="Y18" s="200">
        <v>0</v>
      </c>
      <c r="Z18" s="200">
        <v>1.48</v>
      </c>
      <c r="AA18" s="200">
        <v>0.74</v>
      </c>
      <c r="AB18" s="200">
        <v>0</v>
      </c>
      <c r="AC18" s="200">
        <v>12.38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4.8600000000000003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146.63999999999999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10.02</v>
      </c>
      <c r="K19" s="200">
        <v>5.35</v>
      </c>
      <c r="L19" s="200">
        <v>2.06</v>
      </c>
      <c r="M19" s="200">
        <v>0</v>
      </c>
      <c r="N19" s="200">
        <v>0.98</v>
      </c>
      <c r="O19" s="200">
        <v>1.63</v>
      </c>
      <c r="P19" s="200">
        <v>2</v>
      </c>
      <c r="Q19" s="200">
        <v>0.09</v>
      </c>
      <c r="R19" s="200">
        <v>0.35</v>
      </c>
      <c r="S19" s="200">
        <v>0.22</v>
      </c>
      <c r="T19" s="200">
        <v>0</v>
      </c>
      <c r="U19" s="200">
        <v>9.48</v>
      </c>
      <c r="V19" s="200">
        <v>0.12</v>
      </c>
      <c r="W19" s="200">
        <v>0.28999999999999998</v>
      </c>
      <c r="X19" s="200">
        <v>4.63</v>
      </c>
      <c r="Y19" s="200">
        <v>0</v>
      </c>
      <c r="Z19" s="200">
        <v>1.1399999999999999</v>
      </c>
      <c r="AA19" s="200">
        <v>0.74</v>
      </c>
      <c r="AB19" s="200">
        <v>0</v>
      </c>
      <c r="AC19" s="200">
        <v>12.38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4.8600000000000003</v>
      </c>
      <c r="AJ19" s="200">
        <v>0</v>
      </c>
      <c r="AK19" s="200">
        <v>1.55</v>
      </c>
      <c r="AL19" s="200">
        <v>0</v>
      </c>
      <c r="AM19" s="200">
        <v>0</v>
      </c>
      <c r="AN19" s="200">
        <v>0</v>
      </c>
      <c r="AO19" s="200">
        <v>146.63999999999999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10.02</v>
      </c>
      <c r="K20" s="200">
        <v>5.35</v>
      </c>
      <c r="L20" s="200">
        <v>2.06</v>
      </c>
      <c r="M20" s="200">
        <v>0</v>
      </c>
      <c r="N20" s="200">
        <v>0.98</v>
      </c>
      <c r="O20" s="200">
        <v>1.63</v>
      </c>
      <c r="P20" s="200">
        <v>2</v>
      </c>
      <c r="Q20" s="200">
        <v>0.09</v>
      </c>
      <c r="R20" s="200">
        <v>0.35</v>
      </c>
      <c r="S20" s="200">
        <v>0.22</v>
      </c>
      <c r="T20" s="200">
        <v>0</v>
      </c>
      <c r="U20" s="200">
        <v>9.48</v>
      </c>
      <c r="V20" s="200">
        <v>0.12</v>
      </c>
      <c r="W20" s="200">
        <v>0.28999999999999998</v>
      </c>
      <c r="X20" s="200">
        <v>4.63</v>
      </c>
      <c r="Y20" s="200">
        <v>0</v>
      </c>
      <c r="Z20" s="200">
        <v>1.1399999999999999</v>
      </c>
      <c r="AA20" s="200">
        <v>0.74</v>
      </c>
      <c r="AB20" s="200">
        <v>0</v>
      </c>
      <c r="AC20" s="200">
        <v>12.38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4.8600000000000003</v>
      </c>
      <c r="AJ20" s="200">
        <v>0</v>
      </c>
      <c r="AK20" s="200">
        <v>1.55</v>
      </c>
      <c r="AL20" s="200">
        <v>0</v>
      </c>
      <c r="AM20" s="200">
        <v>0</v>
      </c>
      <c r="AN20" s="200">
        <v>0</v>
      </c>
      <c r="AO20" s="200">
        <v>146.63999999999999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10.02</v>
      </c>
      <c r="K21" s="200">
        <v>5.35</v>
      </c>
      <c r="L21" s="200">
        <v>2.06</v>
      </c>
      <c r="M21" s="200">
        <v>0</v>
      </c>
      <c r="N21" s="200">
        <v>0.98</v>
      </c>
      <c r="O21" s="200">
        <v>1.63</v>
      </c>
      <c r="P21" s="200">
        <v>2</v>
      </c>
      <c r="Q21" s="200">
        <v>0.09</v>
      </c>
      <c r="R21" s="200">
        <v>0.35</v>
      </c>
      <c r="S21" s="200">
        <v>0.22</v>
      </c>
      <c r="T21" s="200">
        <v>0</v>
      </c>
      <c r="U21" s="200">
        <v>9.48</v>
      </c>
      <c r="V21" s="200">
        <v>0.12</v>
      </c>
      <c r="W21" s="200">
        <v>0.28999999999999998</v>
      </c>
      <c r="X21" s="200">
        <v>3.6</v>
      </c>
      <c r="Y21" s="200">
        <v>0</v>
      </c>
      <c r="Z21" s="200">
        <v>1.1399999999999999</v>
      </c>
      <c r="AA21" s="200">
        <v>0.74</v>
      </c>
      <c r="AB21" s="200">
        <v>0</v>
      </c>
      <c r="AC21" s="200">
        <v>12.38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4.8600000000000003</v>
      </c>
      <c r="AJ21" s="200">
        <v>0</v>
      </c>
      <c r="AK21" s="200">
        <v>1.55</v>
      </c>
      <c r="AL21" s="200">
        <v>0</v>
      </c>
      <c r="AM21" s="200">
        <v>0</v>
      </c>
      <c r="AN21" s="200">
        <v>0</v>
      </c>
      <c r="AO21" s="200">
        <v>146.63999999999999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10.02</v>
      </c>
      <c r="K22" s="200">
        <v>5.35</v>
      </c>
      <c r="L22" s="200">
        <v>2.06</v>
      </c>
      <c r="M22" s="200">
        <v>0</v>
      </c>
      <c r="N22" s="200">
        <v>0.98</v>
      </c>
      <c r="O22" s="200">
        <v>1.63</v>
      </c>
      <c r="P22" s="200">
        <v>2</v>
      </c>
      <c r="Q22" s="200">
        <v>0.09</v>
      </c>
      <c r="R22" s="200">
        <v>0.35</v>
      </c>
      <c r="S22" s="200">
        <v>0.22</v>
      </c>
      <c r="T22" s="200">
        <v>0</v>
      </c>
      <c r="U22" s="200">
        <v>9.48</v>
      </c>
      <c r="V22" s="200">
        <v>0.12</v>
      </c>
      <c r="W22" s="200">
        <v>0.28999999999999998</v>
      </c>
      <c r="X22" s="200">
        <v>3.6</v>
      </c>
      <c r="Y22" s="200">
        <v>0</v>
      </c>
      <c r="Z22" s="200">
        <v>1.1399999999999999</v>
      </c>
      <c r="AA22" s="200">
        <v>0.74</v>
      </c>
      <c r="AB22" s="200">
        <v>0</v>
      </c>
      <c r="AC22" s="200">
        <v>12.38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4.8600000000000003</v>
      </c>
      <c r="AJ22" s="200">
        <v>0</v>
      </c>
      <c r="AK22" s="200">
        <v>1.55</v>
      </c>
      <c r="AL22" s="200">
        <v>0</v>
      </c>
      <c r="AM22" s="200">
        <v>0</v>
      </c>
      <c r="AN22" s="200">
        <v>0</v>
      </c>
      <c r="AO22" s="200">
        <v>146.63999999999999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10.02</v>
      </c>
      <c r="K23" s="200">
        <v>5.35</v>
      </c>
      <c r="L23" s="200">
        <v>2.06</v>
      </c>
      <c r="M23" s="200">
        <v>0</v>
      </c>
      <c r="N23" s="200">
        <v>0.98</v>
      </c>
      <c r="O23" s="200">
        <v>1.63</v>
      </c>
      <c r="P23" s="200">
        <v>2</v>
      </c>
      <c r="Q23" s="200">
        <v>0.09</v>
      </c>
      <c r="R23" s="200">
        <v>0.35</v>
      </c>
      <c r="S23" s="200">
        <v>0.22</v>
      </c>
      <c r="T23" s="200">
        <v>0</v>
      </c>
      <c r="U23" s="200">
        <v>9.48</v>
      </c>
      <c r="V23" s="200">
        <v>0.12</v>
      </c>
      <c r="W23" s="200">
        <v>0.28999999999999998</v>
      </c>
      <c r="X23" s="200">
        <v>3.6</v>
      </c>
      <c r="Y23" s="200">
        <v>0</v>
      </c>
      <c r="Z23" s="200">
        <v>1.1399999999999999</v>
      </c>
      <c r="AA23" s="200">
        <v>0.74</v>
      </c>
      <c r="AB23" s="200">
        <v>0</v>
      </c>
      <c r="AC23" s="200">
        <v>12.38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4.8600000000000003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146.63999999999999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10.02</v>
      </c>
      <c r="K24" s="200">
        <v>5.35</v>
      </c>
      <c r="L24" s="200">
        <v>2.06</v>
      </c>
      <c r="M24" s="200">
        <v>0</v>
      </c>
      <c r="N24" s="200">
        <v>0.98</v>
      </c>
      <c r="O24" s="200">
        <v>1.63</v>
      </c>
      <c r="P24" s="200">
        <v>2</v>
      </c>
      <c r="Q24" s="200">
        <v>0.09</v>
      </c>
      <c r="R24" s="200">
        <v>0.35</v>
      </c>
      <c r="S24" s="200">
        <v>0.22</v>
      </c>
      <c r="T24" s="200">
        <v>0</v>
      </c>
      <c r="U24" s="200">
        <v>9.48</v>
      </c>
      <c r="V24" s="200">
        <v>0.12</v>
      </c>
      <c r="W24" s="200">
        <v>0.28999999999999998</v>
      </c>
      <c r="X24" s="200">
        <v>3.6</v>
      </c>
      <c r="Y24" s="200">
        <v>0</v>
      </c>
      <c r="Z24" s="200">
        <v>1.1399999999999999</v>
      </c>
      <c r="AA24" s="200">
        <v>0.74</v>
      </c>
      <c r="AB24" s="200">
        <v>0</v>
      </c>
      <c r="AC24" s="200">
        <v>12.38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4.8600000000000003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146.63999999999999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10.02</v>
      </c>
      <c r="K25" s="200">
        <v>5.35</v>
      </c>
      <c r="L25" s="200">
        <v>2.06</v>
      </c>
      <c r="M25" s="200">
        <v>0</v>
      </c>
      <c r="N25" s="200">
        <v>0.98</v>
      </c>
      <c r="O25" s="200">
        <v>1.63</v>
      </c>
      <c r="P25" s="200">
        <v>2</v>
      </c>
      <c r="Q25" s="200">
        <v>0.09</v>
      </c>
      <c r="R25" s="200">
        <v>0.35</v>
      </c>
      <c r="S25" s="200">
        <v>0.22</v>
      </c>
      <c r="T25" s="200">
        <v>0</v>
      </c>
      <c r="U25" s="200">
        <v>9.48</v>
      </c>
      <c r="V25" s="200">
        <v>0.12</v>
      </c>
      <c r="W25" s="200">
        <v>0.28999999999999998</v>
      </c>
      <c r="X25" s="200">
        <v>3.6</v>
      </c>
      <c r="Y25" s="200">
        <v>0</v>
      </c>
      <c r="Z25" s="200">
        <v>1.1399999999999999</v>
      </c>
      <c r="AA25" s="200">
        <v>0.74</v>
      </c>
      <c r="AB25" s="200">
        <v>0</v>
      </c>
      <c r="AC25" s="200">
        <v>12.38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4.8600000000000003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146.63999999999999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10.02</v>
      </c>
      <c r="K26" s="200">
        <v>13.36</v>
      </c>
      <c r="L26" s="200">
        <v>23.17</v>
      </c>
      <c r="M26" s="200">
        <v>0</v>
      </c>
      <c r="N26" s="200">
        <v>0.98</v>
      </c>
      <c r="O26" s="200">
        <v>1.63</v>
      </c>
      <c r="P26" s="200">
        <v>2</v>
      </c>
      <c r="Q26" s="200">
        <v>0.09</v>
      </c>
      <c r="R26" s="200">
        <v>0.35</v>
      </c>
      <c r="S26" s="200">
        <v>0.22</v>
      </c>
      <c r="T26" s="200">
        <v>0</v>
      </c>
      <c r="U26" s="200">
        <v>9.48</v>
      </c>
      <c r="V26" s="200">
        <v>0.12</v>
      </c>
      <c r="W26" s="200">
        <v>0.28999999999999998</v>
      </c>
      <c r="X26" s="200">
        <v>3.6</v>
      </c>
      <c r="Y26" s="200">
        <v>0</v>
      </c>
      <c r="Z26" s="200">
        <v>1.1399999999999999</v>
      </c>
      <c r="AA26" s="200">
        <v>0.74</v>
      </c>
      <c r="AB26" s="200">
        <v>0</v>
      </c>
      <c r="AC26" s="200">
        <v>12.03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4.8600000000000003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146.63999999999999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10.02</v>
      </c>
      <c r="K27" s="200">
        <v>5.35</v>
      </c>
      <c r="L27" s="200">
        <v>25.76</v>
      </c>
      <c r="M27" s="200">
        <v>0</v>
      </c>
      <c r="N27" s="200">
        <v>0.98</v>
      </c>
      <c r="O27" s="200">
        <v>1.63</v>
      </c>
      <c r="P27" s="200">
        <v>2</v>
      </c>
      <c r="Q27" s="200">
        <v>0.18</v>
      </c>
      <c r="R27" s="200">
        <v>0.69</v>
      </c>
      <c r="S27" s="200">
        <v>0.43</v>
      </c>
      <c r="T27" s="200">
        <v>0</v>
      </c>
      <c r="U27" s="200">
        <v>9.48</v>
      </c>
      <c r="V27" s="200">
        <v>0.12</v>
      </c>
      <c r="W27" s="200">
        <v>0.28999999999999998</v>
      </c>
      <c r="X27" s="200">
        <v>3.6</v>
      </c>
      <c r="Y27" s="200">
        <v>0</v>
      </c>
      <c r="Z27" s="200">
        <v>1.1399999999999999</v>
      </c>
      <c r="AA27" s="200">
        <v>0.74</v>
      </c>
      <c r="AB27" s="200">
        <v>0</v>
      </c>
      <c r="AC27" s="200">
        <v>12.03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4.8600000000000003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146.63999999999999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10.02</v>
      </c>
      <c r="K28" s="200">
        <v>5.35</v>
      </c>
      <c r="L28" s="200">
        <v>27.82</v>
      </c>
      <c r="M28" s="200">
        <v>0</v>
      </c>
      <c r="N28" s="200">
        <v>0.98</v>
      </c>
      <c r="O28" s="200">
        <v>1.63</v>
      </c>
      <c r="P28" s="200">
        <v>2</v>
      </c>
      <c r="Q28" s="200">
        <v>0.09</v>
      </c>
      <c r="R28" s="200">
        <v>0.35</v>
      </c>
      <c r="S28" s="200">
        <v>0.22</v>
      </c>
      <c r="T28" s="200">
        <v>0</v>
      </c>
      <c r="U28" s="200">
        <v>9.48</v>
      </c>
      <c r="V28" s="200">
        <v>0.12</v>
      </c>
      <c r="W28" s="200">
        <v>0.28999999999999998</v>
      </c>
      <c r="X28" s="200">
        <v>3.6</v>
      </c>
      <c r="Y28" s="200">
        <v>0</v>
      </c>
      <c r="Z28" s="200">
        <v>1.1399999999999999</v>
      </c>
      <c r="AA28" s="200">
        <v>0.74</v>
      </c>
      <c r="AB28" s="200">
        <v>0</v>
      </c>
      <c r="AC28" s="200">
        <v>12.03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4.8600000000000003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146.63999999999999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10.02</v>
      </c>
      <c r="K29" s="200">
        <v>5.35</v>
      </c>
      <c r="L29" s="200">
        <v>27.82</v>
      </c>
      <c r="M29" s="200">
        <v>0</v>
      </c>
      <c r="N29" s="200">
        <v>0.98</v>
      </c>
      <c r="O29" s="200">
        <v>1.63</v>
      </c>
      <c r="P29" s="200">
        <v>2</v>
      </c>
      <c r="Q29" s="200">
        <v>0.09</v>
      </c>
      <c r="R29" s="200">
        <v>0.35</v>
      </c>
      <c r="S29" s="200">
        <v>0.22</v>
      </c>
      <c r="T29" s="200">
        <v>0</v>
      </c>
      <c r="U29" s="200">
        <v>9.48</v>
      </c>
      <c r="V29" s="200">
        <v>0.12</v>
      </c>
      <c r="W29" s="200">
        <v>0.28999999999999998</v>
      </c>
      <c r="X29" s="200">
        <v>3.6</v>
      </c>
      <c r="Y29" s="200">
        <v>0</v>
      </c>
      <c r="Z29" s="200">
        <v>1.1399999999999999</v>
      </c>
      <c r="AA29" s="200">
        <v>0.74</v>
      </c>
      <c r="AB29" s="200">
        <v>0</v>
      </c>
      <c r="AC29" s="200">
        <v>12.03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4.8600000000000003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146.63999999999999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10.02</v>
      </c>
      <c r="K30" s="200">
        <v>5.35</v>
      </c>
      <c r="L30" s="200">
        <v>27.82</v>
      </c>
      <c r="M30" s="200">
        <v>0</v>
      </c>
      <c r="N30" s="200">
        <v>0.98</v>
      </c>
      <c r="O30" s="200">
        <v>1.63</v>
      </c>
      <c r="P30" s="200">
        <v>2</v>
      </c>
      <c r="Q30" s="200">
        <v>0.09</v>
      </c>
      <c r="R30" s="200">
        <v>0.35</v>
      </c>
      <c r="S30" s="200">
        <v>0.22</v>
      </c>
      <c r="T30" s="200">
        <v>0</v>
      </c>
      <c r="U30" s="200">
        <v>9.48</v>
      </c>
      <c r="V30" s="200">
        <v>0.12</v>
      </c>
      <c r="W30" s="200">
        <v>0.28999999999999998</v>
      </c>
      <c r="X30" s="200">
        <v>3.6</v>
      </c>
      <c r="Y30" s="200">
        <v>0</v>
      </c>
      <c r="Z30" s="200">
        <v>1.1399999999999999</v>
      </c>
      <c r="AA30" s="200">
        <v>0.74</v>
      </c>
      <c r="AB30" s="200">
        <v>0</v>
      </c>
      <c r="AC30" s="200">
        <v>12.03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4.8600000000000003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146.63999999999999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10.02</v>
      </c>
      <c r="K31" s="200">
        <v>5.35</v>
      </c>
      <c r="L31" s="200">
        <v>27.82</v>
      </c>
      <c r="M31" s="200">
        <v>0</v>
      </c>
      <c r="N31" s="200">
        <v>0.98</v>
      </c>
      <c r="O31" s="200">
        <v>1.63</v>
      </c>
      <c r="P31" s="200">
        <v>2</v>
      </c>
      <c r="Q31" s="200">
        <v>0.09</v>
      </c>
      <c r="R31" s="200">
        <v>0.35</v>
      </c>
      <c r="S31" s="200">
        <v>0.22</v>
      </c>
      <c r="T31" s="200">
        <v>0</v>
      </c>
      <c r="U31" s="200">
        <v>9.48</v>
      </c>
      <c r="V31" s="200">
        <v>0.12</v>
      </c>
      <c r="W31" s="200">
        <v>0.28999999999999998</v>
      </c>
      <c r="X31" s="200">
        <v>3.6</v>
      </c>
      <c r="Y31" s="200">
        <v>0</v>
      </c>
      <c r="Z31" s="200">
        <v>1.1399999999999999</v>
      </c>
      <c r="AA31" s="200">
        <v>0.74</v>
      </c>
      <c r="AB31" s="200">
        <v>0</v>
      </c>
      <c r="AC31" s="200">
        <v>12.03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4.8600000000000003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146.63999999999999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10.02</v>
      </c>
      <c r="K32" s="200">
        <v>84.53</v>
      </c>
      <c r="L32" s="200">
        <v>27.82</v>
      </c>
      <c r="M32" s="200">
        <v>0</v>
      </c>
      <c r="N32" s="200">
        <v>0.98</v>
      </c>
      <c r="O32" s="200">
        <v>1.63</v>
      </c>
      <c r="P32" s="200">
        <v>2</v>
      </c>
      <c r="Q32" s="200">
        <v>0.09</v>
      </c>
      <c r="R32" s="200">
        <v>0.35</v>
      </c>
      <c r="S32" s="200">
        <v>0.22</v>
      </c>
      <c r="T32" s="200">
        <v>0</v>
      </c>
      <c r="U32" s="200">
        <v>9.48</v>
      </c>
      <c r="V32" s="200">
        <v>0.12</v>
      </c>
      <c r="W32" s="200">
        <v>0.28999999999999998</v>
      </c>
      <c r="X32" s="200">
        <v>3.6</v>
      </c>
      <c r="Y32" s="200">
        <v>0</v>
      </c>
      <c r="Z32" s="200">
        <v>1.1399999999999999</v>
      </c>
      <c r="AA32" s="200">
        <v>0.74</v>
      </c>
      <c r="AB32" s="200">
        <v>0</v>
      </c>
      <c r="AC32" s="200">
        <v>12.03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4.8600000000000003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146.63999999999999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10.02</v>
      </c>
      <c r="K33" s="200">
        <v>84.53</v>
      </c>
      <c r="L33" s="200">
        <v>39.43</v>
      </c>
      <c r="M33" s="200">
        <v>0</v>
      </c>
      <c r="N33" s="200">
        <v>0.98</v>
      </c>
      <c r="O33" s="200">
        <v>1.63</v>
      </c>
      <c r="P33" s="200">
        <v>2</v>
      </c>
      <c r="Q33" s="200">
        <v>0.84</v>
      </c>
      <c r="R33" s="200">
        <v>6.9</v>
      </c>
      <c r="S33" s="200">
        <v>3.8</v>
      </c>
      <c r="T33" s="200">
        <v>0</v>
      </c>
      <c r="U33" s="200">
        <v>9.48</v>
      </c>
      <c r="V33" s="200">
        <v>0.12</v>
      </c>
      <c r="W33" s="200">
        <v>4.97</v>
      </c>
      <c r="X33" s="200">
        <v>27.79</v>
      </c>
      <c r="Y33" s="200">
        <v>0</v>
      </c>
      <c r="Z33" s="200">
        <v>0.82</v>
      </c>
      <c r="AA33" s="200">
        <v>0.52</v>
      </c>
      <c r="AB33" s="200">
        <v>0</v>
      </c>
      <c r="AC33" s="200">
        <v>12.03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4.8600000000000003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146.63999999999999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10.02</v>
      </c>
      <c r="K34" s="200">
        <v>84.53</v>
      </c>
      <c r="L34" s="200">
        <v>39.43</v>
      </c>
      <c r="M34" s="200">
        <v>0</v>
      </c>
      <c r="N34" s="200">
        <v>0.98</v>
      </c>
      <c r="O34" s="200">
        <v>1.63</v>
      </c>
      <c r="P34" s="200">
        <v>2</v>
      </c>
      <c r="Q34" s="200">
        <v>0.84</v>
      </c>
      <c r="R34" s="200">
        <v>6.9</v>
      </c>
      <c r="S34" s="200">
        <v>3.8</v>
      </c>
      <c r="T34" s="200">
        <v>0</v>
      </c>
      <c r="U34" s="200">
        <v>9.48</v>
      </c>
      <c r="V34" s="200">
        <v>3.62</v>
      </c>
      <c r="W34" s="200">
        <v>4.97</v>
      </c>
      <c r="X34" s="200">
        <v>27.79</v>
      </c>
      <c r="Y34" s="200">
        <v>0</v>
      </c>
      <c r="Z34" s="200">
        <v>0.82</v>
      </c>
      <c r="AA34" s="200">
        <v>0.52</v>
      </c>
      <c r="AB34" s="200">
        <v>0</v>
      </c>
      <c r="AC34" s="200">
        <v>12.03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4.8600000000000003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146.63999999999999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10.02</v>
      </c>
      <c r="K35" s="200">
        <v>84.55</v>
      </c>
      <c r="L35" s="200">
        <v>39.43</v>
      </c>
      <c r="M35" s="200">
        <v>0</v>
      </c>
      <c r="N35" s="200">
        <v>0.98</v>
      </c>
      <c r="O35" s="200">
        <v>1.63</v>
      </c>
      <c r="P35" s="200">
        <v>2</v>
      </c>
      <c r="Q35" s="200">
        <v>0.84</v>
      </c>
      <c r="R35" s="200">
        <v>6.9</v>
      </c>
      <c r="S35" s="200">
        <v>3.8</v>
      </c>
      <c r="T35" s="200">
        <v>0</v>
      </c>
      <c r="U35" s="200">
        <v>9.48</v>
      </c>
      <c r="V35" s="200">
        <v>3.62</v>
      </c>
      <c r="W35" s="200">
        <v>4.97</v>
      </c>
      <c r="X35" s="200">
        <v>27.79</v>
      </c>
      <c r="Y35" s="200">
        <v>0</v>
      </c>
      <c r="Z35" s="200">
        <v>0.82</v>
      </c>
      <c r="AA35" s="200">
        <v>8.4</v>
      </c>
      <c r="AB35" s="200">
        <v>0</v>
      </c>
      <c r="AC35" s="200">
        <v>12.03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4.8600000000000003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146.63999999999999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10.02</v>
      </c>
      <c r="K36" s="200">
        <v>84.55</v>
      </c>
      <c r="L36" s="200">
        <v>39.43</v>
      </c>
      <c r="M36" s="200">
        <v>0</v>
      </c>
      <c r="N36" s="200">
        <v>0.98</v>
      </c>
      <c r="O36" s="200">
        <v>1.63</v>
      </c>
      <c r="P36" s="200">
        <v>2</v>
      </c>
      <c r="Q36" s="200">
        <v>0.84</v>
      </c>
      <c r="R36" s="200">
        <v>6.9</v>
      </c>
      <c r="S36" s="200">
        <v>3.8</v>
      </c>
      <c r="T36" s="200">
        <v>0</v>
      </c>
      <c r="U36" s="200">
        <v>9.48</v>
      </c>
      <c r="V36" s="200">
        <v>3.62</v>
      </c>
      <c r="W36" s="200">
        <v>4.97</v>
      </c>
      <c r="X36" s="200">
        <v>27.79</v>
      </c>
      <c r="Y36" s="200">
        <v>0</v>
      </c>
      <c r="Z36" s="200">
        <v>0.82</v>
      </c>
      <c r="AA36" s="200">
        <v>8.4</v>
      </c>
      <c r="AB36" s="200">
        <v>0</v>
      </c>
      <c r="AC36" s="200">
        <v>12.03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4.8600000000000003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146.63999999999999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10.02</v>
      </c>
      <c r="K37" s="200">
        <v>84.53</v>
      </c>
      <c r="L37" s="200">
        <v>39.43</v>
      </c>
      <c r="M37" s="200">
        <v>0</v>
      </c>
      <c r="N37" s="200">
        <v>0.98</v>
      </c>
      <c r="O37" s="200">
        <v>1.63</v>
      </c>
      <c r="P37" s="200">
        <v>2</v>
      </c>
      <c r="Q37" s="200">
        <v>0.84</v>
      </c>
      <c r="R37" s="200">
        <v>6.9</v>
      </c>
      <c r="S37" s="200">
        <v>3.8</v>
      </c>
      <c r="T37" s="200">
        <v>0</v>
      </c>
      <c r="U37" s="200">
        <v>9.48</v>
      </c>
      <c r="V37" s="200">
        <v>3.62</v>
      </c>
      <c r="W37" s="200">
        <v>4.97</v>
      </c>
      <c r="X37" s="200">
        <v>27.79</v>
      </c>
      <c r="Y37" s="200">
        <v>0</v>
      </c>
      <c r="Z37" s="200">
        <v>1.1499999999999999</v>
      </c>
      <c r="AA37" s="200">
        <v>8.4</v>
      </c>
      <c r="AB37" s="200">
        <v>0</v>
      </c>
      <c r="AC37" s="200">
        <v>12.03</v>
      </c>
      <c r="AD37" s="200">
        <v>0</v>
      </c>
      <c r="AE37" s="200">
        <v>0</v>
      </c>
      <c r="AF37" s="200">
        <v>0</v>
      </c>
      <c r="AG37" s="200">
        <v>0</v>
      </c>
      <c r="AH37" s="200">
        <v>32.14</v>
      </c>
      <c r="AI37" s="200">
        <v>4.8600000000000003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146.63999999999999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10.02</v>
      </c>
      <c r="K38" s="200">
        <v>84.53</v>
      </c>
      <c r="L38" s="200">
        <v>39.43</v>
      </c>
      <c r="M38" s="200">
        <v>0</v>
      </c>
      <c r="N38" s="200">
        <v>0.98</v>
      </c>
      <c r="O38" s="200">
        <v>1.63</v>
      </c>
      <c r="P38" s="200">
        <v>2</v>
      </c>
      <c r="Q38" s="200">
        <v>0.84</v>
      </c>
      <c r="R38" s="200">
        <v>6.9</v>
      </c>
      <c r="S38" s="200">
        <v>3.8</v>
      </c>
      <c r="T38" s="200">
        <v>0</v>
      </c>
      <c r="U38" s="200">
        <v>9.48</v>
      </c>
      <c r="V38" s="200">
        <v>3.62</v>
      </c>
      <c r="W38" s="200">
        <v>4.97</v>
      </c>
      <c r="X38" s="200">
        <v>27.79</v>
      </c>
      <c r="Y38" s="200">
        <v>0</v>
      </c>
      <c r="Z38" s="200">
        <v>1.1499999999999999</v>
      </c>
      <c r="AA38" s="200">
        <v>13.23</v>
      </c>
      <c r="AB38" s="200">
        <v>0</v>
      </c>
      <c r="AC38" s="200">
        <v>12.03</v>
      </c>
      <c r="AD38" s="200">
        <v>0</v>
      </c>
      <c r="AE38" s="200">
        <v>0</v>
      </c>
      <c r="AF38" s="200">
        <v>0</v>
      </c>
      <c r="AG38" s="200">
        <v>0</v>
      </c>
      <c r="AH38" s="200">
        <v>32.14</v>
      </c>
      <c r="AI38" s="200">
        <v>4.8600000000000003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146.63999999999999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10.02</v>
      </c>
      <c r="K39" s="200">
        <v>84.52</v>
      </c>
      <c r="L39" s="200">
        <v>39.43</v>
      </c>
      <c r="M39" s="200">
        <v>0</v>
      </c>
      <c r="N39" s="200">
        <v>0.98</v>
      </c>
      <c r="O39" s="200">
        <v>1.63</v>
      </c>
      <c r="P39" s="200">
        <v>2</v>
      </c>
      <c r="Q39" s="200">
        <v>0.84</v>
      </c>
      <c r="R39" s="200">
        <v>6.9</v>
      </c>
      <c r="S39" s="200">
        <v>3.8</v>
      </c>
      <c r="T39" s="200">
        <v>0</v>
      </c>
      <c r="U39" s="200">
        <v>9.48</v>
      </c>
      <c r="V39" s="200">
        <v>3.62</v>
      </c>
      <c r="W39" s="200">
        <v>4.97</v>
      </c>
      <c r="X39" s="200">
        <v>27.79</v>
      </c>
      <c r="Y39" s="200">
        <v>0</v>
      </c>
      <c r="Z39" s="200">
        <v>1.1499999999999999</v>
      </c>
      <c r="AA39" s="200">
        <v>8.4</v>
      </c>
      <c r="AB39" s="200">
        <v>0</v>
      </c>
      <c r="AC39" s="200">
        <v>13.11</v>
      </c>
      <c r="AD39" s="200">
        <v>0</v>
      </c>
      <c r="AE39" s="200">
        <v>0</v>
      </c>
      <c r="AF39" s="200">
        <v>0</v>
      </c>
      <c r="AG39" s="200">
        <v>0</v>
      </c>
      <c r="AH39" s="200">
        <v>32.14</v>
      </c>
      <c r="AI39" s="200">
        <v>4.8600000000000003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146.63999999999999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10.02</v>
      </c>
      <c r="K40" s="200">
        <v>84.52</v>
      </c>
      <c r="L40" s="200">
        <v>39.43</v>
      </c>
      <c r="M40" s="200">
        <v>0</v>
      </c>
      <c r="N40" s="200">
        <v>0.98</v>
      </c>
      <c r="O40" s="200">
        <v>1.63</v>
      </c>
      <c r="P40" s="200">
        <v>2</v>
      </c>
      <c r="Q40" s="200">
        <v>0.84</v>
      </c>
      <c r="R40" s="200">
        <v>6.9</v>
      </c>
      <c r="S40" s="200">
        <v>3.8</v>
      </c>
      <c r="T40" s="200">
        <v>0</v>
      </c>
      <c r="U40" s="200">
        <v>9.48</v>
      </c>
      <c r="V40" s="200">
        <v>3.62</v>
      </c>
      <c r="W40" s="200">
        <v>4.97</v>
      </c>
      <c r="X40" s="200">
        <v>27.79</v>
      </c>
      <c r="Y40" s="200">
        <v>0</v>
      </c>
      <c r="Z40" s="200">
        <v>1.1499999999999999</v>
      </c>
      <c r="AA40" s="200">
        <v>8.4</v>
      </c>
      <c r="AB40" s="200">
        <v>0</v>
      </c>
      <c r="AC40" s="200">
        <v>13.11</v>
      </c>
      <c r="AD40" s="200">
        <v>0</v>
      </c>
      <c r="AE40" s="200">
        <v>0</v>
      </c>
      <c r="AF40" s="200">
        <v>0</v>
      </c>
      <c r="AG40" s="200">
        <v>0</v>
      </c>
      <c r="AH40" s="200">
        <v>32.14</v>
      </c>
      <c r="AI40" s="200">
        <v>4.8600000000000003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146.63999999999999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10.02</v>
      </c>
      <c r="K41" s="200">
        <v>84.52</v>
      </c>
      <c r="L41" s="200">
        <v>39.43</v>
      </c>
      <c r="M41" s="200">
        <v>0</v>
      </c>
      <c r="N41" s="200">
        <v>0.98</v>
      </c>
      <c r="O41" s="200">
        <v>1.63</v>
      </c>
      <c r="P41" s="200">
        <v>2</v>
      </c>
      <c r="Q41" s="200">
        <v>0.84</v>
      </c>
      <c r="R41" s="200">
        <v>6.9</v>
      </c>
      <c r="S41" s="200">
        <v>3.8</v>
      </c>
      <c r="T41" s="200">
        <v>0</v>
      </c>
      <c r="U41" s="200">
        <v>9.48</v>
      </c>
      <c r="V41" s="200">
        <v>3.62</v>
      </c>
      <c r="W41" s="200">
        <v>4.97</v>
      </c>
      <c r="X41" s="200">
        <v>18.12</v>
      </c>
      <c r="Y41" s="200">
        <v>0</v>
      </c>
      <c r="Z41" s="200">
        <v>1.1499999999999999</v>
      </c>
      <c r="AA41" s="200">
        <v>13.23</v>
      </c>
      <c r="AB41" s="200">
        <v>0</v>
      </c>
      <c r="AC41" s="200">
        <v>13.11</v>
      </c>
      <c r="AD41" s="200">
        <v>0</v>
      </c>
      <c r="AE41" s="200">
        <v>0</v>
      </c>
      <c r="AF41" s="200">
        <v>0</v>
      </c>
      <c r="AG41" s="200">
        <v>0</v>
      </c>
      <c r="AH41" s="200">
        <v>32.14</v>
      </c>
      <c r="AI41" s="200">
        <v>4.8600000000000003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146.63999999999999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10.02</v>
      </c>
      <c r="K42" s="200">
        <v>84.52</v>
      </c>
      <c r="L42" s="200">
        <v>39.43</v>
      </c>
      <c r="M42" s="200">
        <v>0</v>
      </c>
      <c r="N42" s="200">
        <v>0.98</v>
      </c>
      <c r="O42" s="200">
        <v>1.63</v>
      </c>
      <c r="P42" s="200">
        <v>2</v>
      </c>
      <c r="Q42" s="200">
        <v>0.84</v>
      </c>
      <c r="R42" s="200">
        <v>6.9</v>
      </c>
      <c r="S42" s="200">
        <v>3.8</v>
      </c>
      <c r="T42" s="200">
        <v>0</v>
      </c>
      <c r="U42" s="200">
        <v>9.48</v>
      </c>
      <c r="V42" s="200">
        <v>3.62</v>
      </c>
      <c r="W42" s="200">
        <v>4.97</v>
      </c>
      <c r="X42" s="200">
        <v>18.12</v>
      </c>
      <c r="Y42" s="200">
        <v>0</v>
      </c>
      <c r="Z42" s="200">
        <v>1.1499999999999999</v>
      </c>
      <c r="AA42" s="200">
        <v>8.4</v>
      </c>
      <c r="AB42" s="200">
        <v>0</v>
      </c>
      <c r="AC42" s="200">
        <v>13.11</v>
      </c>
      <c r="AD42" s="200">
        <v>0</v>
      </c>
      <c r="AE42" s="200">
        <v>0</v>
      </c>
      <c r="AF42" s="200">
        <v>0</v>
      </c>
      <c r="AG42" s="200">
        <v>0</v>
      </c>
      <c r="AH42" s="200">
        <v>32.14</v>
      </c>
      <c r="AI42" s="200">
        <v>4.8600000000000003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146.63999999999999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10.02</v>
      </c>
      <c r="K43" s="200">
        <v>84.54</v>
      </c>
      <c r="L43" s="200">
        <v>39.43</v>
      </c>
      <c r="M43" s="200">
        <v>0</v>
      </c>
      <c r="N43" s="200">
        <v>0.98</v>
      </c>
      <c r="O43" s="200">
        <v>1.63</v>
      </c>
      <c r="P43" s="200">
        <v>2</v>
      </c>
      <c r="Q43" s="200">
        <v>0.84</v>
      </c>
      <c r="R43" s="200">
        <v>6.9</v>
      </c>
      <c r="S43" s="200">
        <v>3.8</v>
      </c>
      <c r="T43" s="200">
        <v>0</v>
      </c>
      <c r="U43" s="200">
        <v>9.48</v>
      </c>
      <c r="V43" s="200">
        <v>3.62</v>
      </c>
      <c r="W43" s="200">
        <v>4.97</v>
      </c>
      <c r="X43" s="200">
        <v>18.12</v>
      </c>
      <c r="Y43" s="200">
        <v>0</v>
      </c>
      <c r="Z43" s="200">
        <v>1.1499999999999999</v>
      </c>
      <c r="AA43" s="200">
        <v>13.23</v>
      </c>
      <c r="AB43" s="200">
        <v>0</v>
      </c>
      <c r="AC43" s="200">
        <v>13.11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4.05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146.63999999999999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10.02</v>
      </c>
      <c r="K44" s="200">
        <v>84.53</v>
      </c>
      <c r="L44" s="200">
        <v>24.92</v>
      </c>
      <c r="M44" s="200">
        <v>0</v>
      </c>
      <c r="N44" s="200">
        <v>0.98</v>
      </c>
      <c r="O44" s="200">
        <v>1.63</v>
      </c>
      <c r="P44" s="200">
        <v>2</v>
      </c>
      <c r="Q44" s="200">
        <v>0.09</v>
      </c>
      <c r="R44" s="200">
        <v>0.35</v>
      </c>
      <c r="S44" s="200">
        <v>0.22</v>
      </c>
      <c r="T44" s="200">
        <v>0</v>
      </c>
      <c r="U44" s="200">
        <v>9.48</v>
      </c>
      <c r="V44" s="200">
        <v>3.62</v>
      </c>
      <c r="W44" s="200">
        <v>0.28999999999999998</v>
      </c>
      <c r="X44" s="200">
        <v>1.21</v>
      </c>
      <c r="Y44" s="200">
        <v>0</v>
      </c>
      <c r="Z44" s="200">
        <v>1.1499999999999999</v>
      </c>
      <c r="AA44" s="200">
        <v>8.4</v>
      </c>
      <c r="AB44" s="200">
        <v>0</v>
      </c>
      <c r="AC44" s="200">
        <v>13.11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4.05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146.63999999999999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10.02</v>
      </c>
      <c r="K45" s="200">
        <v>84.54</v>
      </c>
      <c r="L45" s="200">
        <v>24.92</v>
      </c>
      <c r="M45" s="200">
        <v>0</v>
      </c>
      <c r="N45" s="200">
        <v>0.98</v>
      </c>
      <c r="O45" s="200">
        <v>1.63</v>
      </c>
      <c r="P45" s="200">
        <v>2</v>
      </c>
      <c r="Q45" s="200">
        <v>0.09</v>
      </c>
      <c r="R45" s="200">
        <v>0.35</v>
      </c>
      <c r="S45" s="200">
        <v>0.22</v>
      </c>
      <c r="T45" s="200">
        <v>0</v>
      </c>
      <c r="U45" s="200">
        <v>9.48</v>
      </c>
      <c r="V45" s="200">
        <v>3.62</v>
      </c>
      <c r="W45" s="200">
        <v>0.28999999999999998</v>
      </c>
      <c r="X45" s="200">
        <v>1.21</v>
      </c>
      <c r="Y45" s="200">
        <v>0</v>
      </c>
      <c r="Z45" s="200">
        <v>1.1499999999999999</v>
      </c>
      <c r="AA45" s="200">
        <v>13.23</v>
      </c>
      <c r="AB45" s="200">
        <v>0</v>
      </c>
      <c r="AC45" s="200">
        <v>13.11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4.05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146.63999999999999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10.02</v>
      </c>
      <c r="K46" s="200">
        <v>84.53</v>
      </c>
      <c r="L46" s="200">
        <v>24.92</v>
      </c>
      <c r="M46" s="200">
        <v>0</v>
      </c>
      <c r="N46" s="200">
        <v>0.98</v>
      </c>
      <c r="O46" s="200">
        <v>1.63</v>
      </c>
      <c r="P46" s="200">
        <v>2</v>
      </c>
      <c r="Q46" s="200">
        <v>0.09</v>
      </c>
      <c r="R46" s="200">
        <v>0.35</v>
      </c>
      <c r="S46" s="200">
        <v>0.22</v>
      </c>
      <c r="T46" s="200">
        <v>0</v>
      </c>
      <c r="U46" s="200">
        <v>9.48</v>
      </c>
      <c r="V46" s="200">
        <v>3.62</v>
      </c>
      <c r="W46" s="200">
        <v>0.28999999999999998</v>
      </c>
      <c r="X46" s="200">
        <v>1.21</v>
      </c>
      <c r="Y46" s="200">
        <v>0</v>
      </c>
      <c r="Z46" s="200">
        <v>1.1499999999999999</v>
      </c>
      <c r="AA46" s="200">
        <v>0.74</v>
      </c>
      <c r="AB46" s="200">
        <v>0</v>
      </c>
      <c r="AC46" s="200">
        <v>13.11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4.05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146.63999999999999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10.02</v>
      </c>
      <c r="K47" s="200">
        <v>84.54</v>
      </c>
      <c r="L47" s="200">
        <v>24.92</v>
      </c>
      <c r="M47" s="200">
        <v>0</v>
      </c>
      <c r="N47" s="200">
        <v>0.98</v>
      </c>
      <c r="O47" s="200">
        <v>1.63</v>
      </c>
      <c r="P47" s="200">
        <v>2</v>
      </c>
      <c r="Q47" s="200">
        <v>0.09</v>
      </c>
      <c r="R47" s="200">
        <v>0.35</v>
      </c>
      <c r="S47" s="200">
        <v>0.22</v>
      </c>
      <c r="T47" s="200">
        <v>0</v>
      </c>
      <c r="U47" s="200">
        <v>9.48</v>
      </c>
      <c r="V47" s="200">
        <v>3.62</v>
      </c>
      <c r="W47" s="200">
        <v>0.33</v>
      </c>
      <c r="X47" s="200">
        <v>1.21</v>
      </c>
      <c r="Y47" s="200">
        <v>0</v>
      </c>
      <c r="Z47" s="200">
        <v>1.1399999999999999</v>
      </c>
      <c r="AA47" s="200">
        <v>0.74</v>
      </c>
      <c r="AB47" s="200">
        <v>0</v>
      </c>
      <c r="AC47" s="200">
        <v>13.11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4.05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146.63999999999999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10.02</v>
      </c>
      <c r="K48" s="200">
        <v>84.53</v>
      </c>
      <c r="L48" s="200">
        <v>24.92</v>
      </c>
      <c r="M48" s="200">
        <v>0</v>
      </c>
      <c r="N48" s="200">
        <v>0.98</v>
      </c>
      <c r="O48" s="200">
        <v>1.63</v>
      </c>
      <c r="P48" s="200">
        <v>2</v>
      </c>
      <c r="Q48" s="200">
        <v>0.09</v>
      </c>
      <c r="R48" s="200">
        <v>0.35</v>
      </c>
      <c r="S48" s="200">
        <v>0.22</v>
      </c>
      <c r="T48" s="200">
        <v>0</v>
      </c>
      <c r="U48" s="200">
        <v>9.48</v>
      </c>
      <c r="V48" s="200">
        <v>3.62</v>
      </c>
      <c r="W48" s="200">
        <v>0.28999999999999998</v>
      </c>
      <c r="X48" s="200">
        <v>1.21</v>
      </c>
      <c r="Y48" s="200">
        <v>0</v>
      </c>
      <c r="Z48" s="200">
        <v>1.1399999999999999</v>
      </c>
      <c r="AA48" s="200">
        <v>0.74</v>
      </c>
      <c r="AB48" s="200">
        <v>0</v>
      </c>
      <c r="AC48" s="200">
        <v>13.11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4.05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146.63999999999999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10.02</v>
      </c>
      <c r="K49" s="200">
        <v>84.56</v>
      </c>
      <c r="L49" s="200">
        <v>24.92</v>
      </c>
      <c r="M49" s="200">
        <v>0</v>
      </c>
      <c r="N49" s="200">
        <v>0.98</v>
      </c>
      <c r="O49" s="200">
        <v>1.63</v>
      </c>
      <c r="P49" s="200">
        <v>2</v>
      </c>
      <c r="Q49" s="200">
        <v>0.09</v>
      </c>
      <c r="R49" s="200">
        <v>0.35</v>
      </c>
      <c r="S49" s="200">
        <v>0.22</v>
      </c>
      <c r="T49" s="200">
        <v>0</v>
      </c>
      <c r="U49" s="200">
        <v>9.48</v>
      </c>
      <c r="V49" s="200">
        <v>3.62</v>
      </c>
      <c r="W49" s="200">
        <v>0.28999999999999998</v>
      </c>
      <c r="X49" s="200">
        <v>1.21</v>
      </c>
      <c r="Y49" s="200">
        <v>0</v>
      </c>
      <c r="Z49" s="200">
        <v>1.1399999999999999</v>
      </c>
      <c r="AA49" s="200">
        <v>0.74</v>
      </c>
      <c r="AB49" s="200">
        <v>0</v>
      </c>
      <c r="AC49" s="200">
        <v>13.11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4.05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146.63999999999999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10.02</v>
      </c>
      <c r="K50" s="200">
        <v>84.56</v>
      </c>
      <c r="L50" s="200">
        <v>24.92</v>
      </c>
      <c r="M50" s="200">
        <v>0</v>
      </c>
      <c r="N50" s="200">
        <v>0.98</v>
      </c>
      <c r="O50" s="200">
        <v>1.63</v>
      </c>
      <c r="P50" s="200">
        <v>2</v>
      </c>
      <c r="Q50" s="200">
        <v>0.09</v>
      </c>
      <c r="R50" s="200">
        <v>0.35</v>
      </c>
      <c r="S50" s="200">
        <v>0.22</v>
      </c>
      <c r="T50" s="200">
        <v>0</v>
      </c>
      <c r="U50" s="200">
        <v>9.48</v>
      </c>
      <c r="V50" s="200">
        <v>3.62</v>
      </c>
      <c r="W50" s="200">
        <v>0.28999999999999998</v>
      </c>
      <c r="X50" s="200">
        <v>1.21</v>
      </c>
      <c r="Y50" s="200">
        <v>0</v>
      </c>
      <c r="Z50" s="200">
        <v>1.1399999999999999</v>
      </c>
      <c r="AA50" s="200">
        <v>0.74</v>
      </c>
      <c r="AB50" s="200">
        <v>0</v>
      </c>
      <c r="AC50" s="200">
        <v>13.11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4.05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146.63999999999999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10.02</v>
      </c>
      <c r="K51" s="200">
        <v>84.56</v>
      </c>
      <c r="L51" s="200">
        <v>24.92</v>
      </c>
      <c r="M51" s="200">
        <v>0</v>
      </c>
      <c r="N51" s="200">
        <v>0.98</v>
      </c>
      <c r="O51" s="200">
        <v>1.63</v>
      </c>
      <c r="P51" s="200">
        <v>2</v>
      </c>
      <c r="Q51" s="200">
        <v>0.09</v>
      </c>
      <c r="R51" s="200">
        <v>0.35</v>
      </c>
      <c r="S51" s="200">
        <v>0.22</v>
      </c>
      <c r="T51" s="200">
        <v>0</v>
      </c>
      <c r="U51" s="200">
        <v>9.48</v>
      </c>
      <c r="V51" s="200">
        <v>3.62</v>
      </c>
      <c r="W51" s="200">
        <v>0.28999999999999998</v>
      </c>
      <c r="X51" s="200">
        <v>1.21</v>
      </c>
      <c r="Y51" s="200">
        <v>0</v>
      </c>
      <c r="Z51" s="200">
        <v>1.1399999999999999</v>
      </c>
      <c r="AA51" s="200">
        <v>0.74</v>
      </c>
      <c r="AB51" s="200">
        <v>0</v>
      </c>
      <c r="AC51" s="200">
        <v>13.11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3.25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143.52000000000001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10.02</v>
      </c>
      <c r="K52" s="200">
        <v>84.56</v>
      </c>
      <c r="L52" s="200">
        <v>2.06</v>
      </c>
      <c r="M52" s="200">
        <v>0</v>
      </c>
      <c r="N52" s="200">
        <v>0.98</v>
      </c>
      <c r="O52" s="200">
        <v>1.63</v>
      </c>
      <c r="P52" s="200">
        <v>2</v>
      </c>
      <c r="Q52" s="200">
        <v>0.09</v>
      </c>
      <c r="R52" s="200">
        <v>0.35</v>
      </c>
      <c r="S52" s="200">
        <v>0.22</v>
      </c>
      <c r="T52" s="200">
        <v>0</v>
      </c>
      <c r="U52" s="200">
        <v>9.48</v>
      </c>
      <c r="V52" s="200">
        <v>3.62</v>
      </c>
      <c r="W52" s="200">
        <v>0.28999999999999998</v>
      </c>
      <c r="X52" s="200">
        <v>1.21</v>
      </c>
      <c r="Y52" s="200">
        <v>0</v>
      </c>
      <c r="Z52" s="200">
        <v>1.1399999999999999</v>
      </c>
      <c r="AA52" s="200">
        <v>0.74</v>
      </c>
      <c r="AB52" s="200">
        <v>0</v>
      </c>
      <c r="AC52" s="200">
        <v>14.11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3.25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143.52000000000001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10.02</v>
      </c>
      <c r="K53" s="200">
        <v>84.56</v>
      </c>
      <c r="L53" s="200">
        <v>2.06</v>
      </c>
      <c r="M53" s="200">
        <v>0</v>
      </c>
      <c r="N53" s="200">
        <v>0.98</v>
      </c>
      <c r="O53" s="200">
        <v>1.63</v>
      </c>
      <c r="P53" s="200">
        <v>2</v>
      </c>
      <c r="Q53" s="200">
        <v>0.09</v>
      </c>
      <c r="R53" s="200">
        <v>0.35</v>
      </c>
      <c r="S53" s="200">
        <v>0.22</v>
      </c>
      <c r="T53" s="200">
        <v>0</v>
      </c>
      <c r="U53" s="200">
        <v>9.48</v>
      </c>
      <c r="V53" s="200">
        <v>3.62</v>
      </c>
      <c r="W53" s="200">
        <v>0.28999999999999998</v>
      </c>
      <c r="X53" s="200">
        <v>1.21</v>
      </c>
      <c r="Y53" s="200">
        <v>0</v>
      </c>
      <c r="Z53" s="200">
        <v>1.1399999999999999</v>
      </c>
      <c r="AA53" s="200">
        <v>0.74</v>
      </c>
      <c r="AB53" s="200">
        <v>0</v>
      </c>
      <c r="AC53" s="200">
        <v>14.11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3.25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143.52000000000001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10.02</v>
      </c>
      <c r="K54" s="200">
        <v>84.56</v>
      </c>
      <c r="L54" s="200">
        <v>2.06</v>
      </c>
      <c r="M54" s="200">
        <v>0</v>
      </c>
      <c r="N54" s="200">
        <v>0.98</v>
      </c>
      <c r="O54" s="200">
        <v>1.63</v>
      </c>
      <c r="P54" s="200">
        <v>2</v>
      </c>
      <c r="Q54" s="200">
        <v>0.09</v>
      </c>
      <c r="R54" s="200">
        <v>0.35</v>
      </c>
      <c r="S54" s="200">
        <v>0.22</v>
      </c>
      <c r="T54" s="200">
        <v>0</v>
      </c>
      <c r="U54" s="200">
        <v>9.48</v>
      </c>
      <c r="V54" s="200">
        <v>3.62</v>
      </c>
      <c r="W54" s="200">
        <v>0.28999999999999998</v>
      </c>
      <c r="X54" s="200">
        <v>1.21</v>
      </c>
      <c r="Y54" s="200">
        <v>0</v>
      </c>
      <c r="Z54" s="200">
        <v>1.1399999999999999</v>
      </c>
      <c r="AA54" s="200">
        <v>0.74</v>
      </c>
      <c r="AB54" s="200">
        <v>0</v>
      </c>
      <c r="AC54" s="200">
        <v>5.85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3.25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143.52000000000001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10.02</v>
      </c>
      <c r="K55" s="200">
        <v>84.56</v>
      </c>
      <c r="L55" s="200">
        <v>2.06</v>
      </c>
      <c r="M55" s="200">
        <v>0</v>
      </c>
      <c r="N55" s="200">
        <v>0.98</v>
      </c>
      <c r="O55" s="200">
        <v>1.63</v>
      </c>
      <c r="P55" s="200">
        <v>2</v>
      </c>
      <c r="Q55" s="200">
        <v>0.09</v>
      </c>
      <c r="R55" s="200">
        <v>0.35</v>
      </c>
      <c r="S55" s="200">
        <v>0.22</v>
      </c>
      <c r="T55" s="200">
        <v>0</v>
      </c>
      <c r="U55" s="200">
        <v>9.48</v>
      </c>
      <c r="V55" s="200">
        <v>0.15</v>
      </c>
      <c r="W55" s="200">
        <v>0.28999999999999998</v>
      </c>
      <c r="X55" s="200">
        <v>1.21</v>
      </c>
      <c r="Y55" s="200">
        <v>0</v>
      </c>
      <c r="Z55" s="200">
        <v>1.1399999999999999</v>
      </c>
      <c r="AA55" s="200">
        <v>0.74</v>
      </c>
      <c r="AB55" s="200">
        <v>0</v>
      </c>
      <c r="AC55" s="200">
        <v>6.26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3.25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143.52000000000001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10.02</v>
      </c>
      <c r="K56" s="200">
        <v>84.56</v>
      </c>
      <c r="L56" s="200">
        <v>2.06</v>
      </c>
      <c r="M56" s="200">
        <v>0</v>
      </c>
      <c r="N56" s="200">
        <v>0.98</v>
      </c>
      <c r="O56" s="200">
        <v>1.63</v>
      </c>
      <c r="P56" s="200">
        <v>2</v>
      </c>
      <c r="Q56" s="200">
        <v>0.09</v>
      </c>
      <c r="R56" s="200">
        <v>0.35</v>
      </c>
      <c r="S56" s="200">
        <v>0.22</v>
      </c>
      <c r="T56" s="200">
        <v>0</v>
      </c>
      <c r="U56" s="200">
        <v>9.48</v>
      </c>
      <c r="V56" s="200">
        <v>0.12</v>
      </c>
      <c r="W56" s="200">
        <v>0.28999999999999998</v>
      </c>
      <c r="X56" s="200">
        <v>1.21</v>
      </c>
      <c r="Y56" s="200">
        <v>0</v>
      </c>
      <c r="Z56" s="200">
        <v>1.1399999999999999</v>
      </c>
      <c r="AA56" s="200">
        <v>0.74</v>
      </c>
      <c r="AB56" s="200">
        <v>0</v>
      </c>
      <c r="AC56" s="200">
        <v>6.26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3.25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143.52000000000001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10.02</v>
      </c>
      <c r="K57" s="200">
        <v>86.76</v>
      </c>
      <c r="L57" s="200">
        <v>2.06</v>
      </c>
      <c r="M57" s="200">
        <v>0</v>
      </c>
      <c r="N57" s="200">
        <v>0.98</v>
      </c>
      <c r="O57" s="200">
        <v>1.63</v>
      </c>
      <c r="P57" s="200">
        <v>2</v>
      </c>
      <c r="Q57" s="200">
        <v>0.09</v>
      </c>
      <c r="R57" s="200">
        <v>0.35</v>
      </c>
      <c r="S57" s="200">
        <v>0.22</v>
      </c>
      <c r="T57" s="200">
        <v>0</v>
      </c>
      <c r="U57" s="200">
        <v>9.48</v>
      </c>
      <c r="V57" s="200">
        <v>0.12</v>
      </c>
      <c r="W57" s="200">
        <v>0.28999999999999998</v>
      </c>
      <c r="X57" s="200">
        <v>1.21</v>
      </c>
      <c r="Y57" s="200">
        <v>0</v>
      </c>
      <c r="Z57" s="200">
        <v>1.1399999999999999</v>
      </c>
      <c r="AA57" s="200">
        <v>0.74</v>
      </c>
      <c r="AB57" s="200">
        <v>0</v>
      </c>
      <c r="AC57" s="200">
        <v>6.26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3.25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143.52000000000001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10.02</v>
      </c>
      <c r="K58" s="200">
        <v>62.3</v>
      </c>
      <c r="L58" s="200">
        <v>2.06</v>
      </c>
      <c r="M58" s="200">
        <v>0</v>
      </c>
      <c r="N58" s="200">
        <v>0.98</v>
      </c>
      <c r="O58" s="200">
        <v>1.63</v>
      </c>
      <c r="P58" s="200">
        <v>2</v>
      </c>
      <c r="Q58" s="200">
        <v>0.09</v>
      </c>
      <c r="R58" s="200">
        <v>0.35</v>
      </c>
      <c r="S58" s="200">
        <v>0.22</v>
      </c>
      <c r="T58" s="200">
        <v>0</v>
      </c>
      <c r="U58" s="200">
        <v>9.48</v>
      </c>
      <c r="V58" s="200">
        <v>0.12</v>
      </c>
      <c r="W58" s="200">
        <v>0.28999999999999998</v>
      </c>
      <c r="X58" s="200">
        <v>1.21</v>
      </c>
      <c r="Y58" s="200">
        <v>0</v>
      </c>
      <c r="Z58" s="200">
        <v>1.1399999999999999</v>
      </c>
      <c r="AA58" s="200">
        <v>0.74</v>
      </c>
      <c r="AB58" s="200">
        <v>0</v>
      </c>
      <c r="AC58" s="200">
        <v>13.47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3.25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143.52000000000001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10.02</v>
      </c>
      <c r="K59" s="200">
        <v>32.94</v>
      </c>
      <c r="L59" s="200">
        <v>2.06</v>
      </c>
      <c r="M59" s="200">
        <v>0</v>
      </c>
      <c r="N59" s="200">
        <v>0.98</v>
      </c>
      <c r="O59" s="200">
        <v>1.63</v>
      </c>
      <c r="P59" s="200">
        <v>2</v>
      </c>
      <c r="Q59" s="200">
        <v>0.09</v>
      </c>
      <c r="R59" s="200">
        <v>0.35</v>
      </c>
      <c r="S59" s="200">
        <v>0.22</v>
      </c>
      <c r="T59" s="200">
        <v>0</v>
      </c>
      <c r="U59" s="200">
        <v>9.48</v>
      </c>
      <c r="V59" s="200">
        <v>0.12</v>
      </c>
      <c r="W59" s="200">
        <v>0.28999999999999998</v>
      </c>
      <c r="X59" s="200">
        <v>1.21</v>
      </c>
      <c r="Y59" s="200">
        <v>0</v>
      </c>
      <c r="Z59" s="200">
        <v>1.1399999999999999</v>
      </c>
      <c r="AA59" s="200">
        <v>0.74</v>
      </c>
      <c r="AB59" s="200">
        <v>0</v>
      </c>
      <c r="AC59" s="200">
        <v>13.47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3.25</v>
      </c>
      <c r="AJ59" s="200">
        <v>0</v>
      </c>
      <c r="AK59" s="200">
        <v>1.72</v>
      </c>
      <c r="AL59" s="200">
        <v>0</v>
      </c>
      <c r="AM59" s="200">
        <v>0</v>
      </c>
      <c r="AN59" s="200">
        <v>0</v>
      </c>
      <c r="AO59" s="200">
        <v>143.52000000000001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10.02</v>
      </c>
      <c r="K60" s="200">
        <v>5.35</v>
      </c>
      <c r="L60" s="200">
        <v>2.06</v>
      </c>
      <c r="M60" s="200">
        <v>0</v>
      </c>
      <c r="N60" s="200">
        <v>0.98</v>
      </c>
      <c r="O60" s="200">
        <v>1.63</v>
      </c>
      <c r="P60" s="200">
        <v>2</v>
      </c>
      <c r="Q60" s="200">
        <v>0.09</v>
      </c>
      <c r="R60" s="200">
        <v>0.35</v>
      </c>
      <c r="S60" s="200">
        <v>0.22</v>
      </c>
      <c r="T60" s="200">
        <v>0</v>
      </c>
      <c r="U60" s="200">
        <v>9.48</v>
      </c>
      <c r="V60" s="200">
        <v>0.12</v>
      </c>
      <c r="W60" s="200">
        <v>0.28999999999999998</v>
      </c>
      <c r="X60" s="200">
        <v>1.21</v>
      </c>
      <c r="Y60" s="200">
        <v>0</v>
      </c>
      <c r="Z60" s="200">
        <v>1.1399999999999999</v>
      </c>
      <c r="AA60" s="200">
        <v>0.74</v>
      </c>
      <c r="AB60" s="200">
        <v>0</v>
      </c>
      <c r="AC60" s="200">
        <v>13.47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3.25</v>
      </c>
      <c r="AJ60" s="200">
        <v>0</v>
      </c>
      <c r="AK60" s="200">
        <v>1.72</v>
      </c>
      <c r="AL60" s="200">
        <v>0</v>
      </c>
      <c r="AM60" s="200">
        <v>0</v>
      </c>
      <c r="AN60" s="200">
        <v>0</v>
      </c>
      <c r="AO60" s="200">
        <v>143.52000000000001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10.02</v>
      </c>
      <c r="K61" s="200">
        <v>5.35</v>
      </c>
      <c r="L61" s="200">
        <v>2.06</v>
      </c>
      <c r="M61" s="200">
        <v>0</v>
      </c>
      <c r="N61" s="200">
        <v>0.98</v>
      </c>
      <c r="O61" s="200">
        <v>1.63</v>
      </c>
      <c r="P61" s="200">
        <v>2</v>
      </c>
      <c r="Q61" s="200">
        <v>0.09</v>
      </c>
      <c r="R61" s="200">
        <v>0.35</v>
      </c>
      <c r="S61" s="200">
        <v>0.22</v>
      </c>
      <c r="T61" s="200">
        <v>0</v>
      </c>
      <c r="U61" s="200">
        <v>9.48</v>
      </c>
      <c r="V61" s="200">
        <v>0.12</v>
      </c>
      <c r="W61" s="200">
        <v>0.28999999999999998</v>
      </c>
      <c r="X61" s="200">
        <v>1.21</v>
      </c>
      <c r="Y61" s="200">
        <v>0</v>
      </c>
      <c r="Z61" s="200">
        <v>1.1399999999999999</v>
      </c>
      <c r="AA61" s="200">
        <v>0.74</v>
      </c>
      <c r="AB61" s="200">
        <v>0</v>
      </c>
      <c r="AC61" s="200">
        <v>13.47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3.25</v>
      </c>
      <c r="AJ61" s="200">
        <v>0</v>
      </c>
      <c r="AK61" s="200">
        <v>4.67</v>
      </c>
      <c r="AL61" s="200">
        <v>0</v>
      </c>
      <c r="AM61" s="200">
        <v>0</v>
      </c>
      <c r="AN61" s="200">
        <v>0</v>
      </c>
      <c r="AO61" s="200">
        <v>143.52000000000001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10.02</v>
      </c>
      <c r="K62" s="200">
        <v>5.35</v>
      </c>
      <c r="L62" s="200">
        <v>2.06</v>
      </c>
      <c r="M62" s="200">
        <v>0</v>
      </c>
      <c r="N62" s="200">
        <v>0.98</v>
      </c>
      <c r="O62" s="200">
        <v>1.63</v>
      </c>
      <c r="P62" s="200">
        <v>2</v>
      </c>
      <c r="Q62" s="200">
        <v>0.09</v>
      </c>
      <c r="R62" s="200">
        <v>0.35</v>
      </c>
      <c r="S62" s="200">
        <v>0.22</v>
      </c>
      <c r="T62" s="200">
        <v>0</v>
      </c>
      <c r="U62" s="200">
        <v>9.48</v>
      </c>
      <c r="V62" s="200">
        <v>0.12</v>
      </c>
      <c r="W62" s="200">
        <v>0.28999999999999998</v>
      </c>
      <c r="X62" s="200">
        <v>1.21</v>
      </c>
      <c r="Y62" s="200">
        <v>0</v>
      </c>
      <c r="Z62" s="200">
        <v>1.1399999999999999</v>
      </c>
      <c r="AA62" s="200">
        <v>0.74</v>
      </c>
      <c r="AB62" s="200">
        <v>0</v>
      </c>
      <c r="AC62" s="200">
        <v>13.47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3.25</v>
      </c>
      <c r="AJ62" s="200">
        <v>0</v>
      </c>
      <c r="AK62" s="200">
        <v>4.67</v>
      </c>
      <c r="AL62" s="200">
        <v>0</v>
      </c>
      <c r="AM62" s="200">
        <v>0</v>
      </c>
      <c r="AN62" s="200">
        <v>0</v>
      </c>
      <c r="AO62" s="200">
        <v>143.52000000000001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10.02</v>
      </c>
      <c r="K63" s="200">
        <v>5.35</v>
      </c>
      <c r="L63" s="200">
        <v>2.06</v>
      </c>
      <c r="M63" s="200">
        <v>0</v>
      </c>
      <c r="N63" s="200">
        <v>0.98</v>
      </c>
      <c r="O63" s="200">
        <v>1.63</v>
      </c>
      <c r="P63" s="200">
        <v>2</v>
      </c>
      <c r="Q63" s="200">
        <v>0.09</v>
      </c>
      <c r="R63" s="200">
        <v>0.35</v>
      </c>
      <c r="S63" s="200">
        <v>0.22</v>
      </c>
      <c r="T63" s="200">
        <v>0</v>
      </c>
      <c r="U63" s="200">
        <v>9.48</v>
      </c>
      <c r="V63" s="200">
        <v>0.12</v>
      </c>
      <c r="W63" s="200">
        <v>0.28999999999999998</v>
      </c>
      <c r="X63" s="200">
        <v>1.21</v>
      </c>
      <c r="Y63" s="200">
        <v>0</v>
      </c>
      <c r="Z63" s="200">
        <v>1.1399999999999999</v>
      </c>
      <c r="AA63" s="200">
        <v>0.74</v>
      </c>
      <c r="AB63" s="200">
        <v>0</v>
      </c>
      <c r="AC63" s="200">
        <v>13.47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3.25</v>
      </c>
      <c r="AJ63" s="200">
        <v>0</v>
      </c>
      <c r="AK63" s="200">
        <v>3.06</v>
      </c>
      <c r="AL63" s="200">
        <v>0</v>
      </c>
      <c r="AM63" s="200">
        <v>0</v>
      </c>
      <c r="AN63" s="200">
        <v>0</v>
      </c>
      <c r="AO63" s="200">
        <v>143.52000000000001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10.02</v>
      </c>
      <c r="K64" s="200">
        <v>5.35</v>
      </c>
      <c r="L64" s="200">
        <v>2.06</v>
      </c>
      <c r="M64" s="200">
        <v>0</v>
      </c>
      <c r="N64" s="200">
        <v>0.98</v>
      </c>
      <c r="O64" s="200">
        <v>1.63</v>
      </c>
      <c r="P64" s="200">
        <v>2</v>
      </c>
      <c r="Q64" s="200">
        <v>0.09</v>
      </c>
      <c r="R64" s="200">
        <v>0.35</v>
      </c>
      <c r="S64" s="200">
        <v>0.22</v>
      </c>
      <c r="T64" s="200">
        <v>0</v>
      </c>
      <c r="U64" s="200">
        <v>9.48</v>
      </c>
      <c r="V64" s="200">
        <v>0.12</v>
      </c>
      <c r="W64" s="200">
        <v>0.28999999999999998</v>
      </c>
      <c r="X64" s="200">
        <v>1.21</v>
      </c>
      <c r="Y64" s="200">
        <v>0</v>
      </c>
      <c r="Z64" s="200">
        <v>1.1399999999999999</v>
      </c>
      <c r="AA64" s="200">
        <v>0.74</v>
      </c>
      <c r="AB64" s="200">
        <v>0</v>
      </c>
      <c r="AC64" s="200">
        <v>13.47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3.25</v>
      </c>
      <c r="AJ64" s="200">
        <v>0</v>
      </c>
      <c r="AK64" s="200">
        <v>3.06</v>
      </c>
      <c r="AL64" s="200">
        <v>0</v>
      </c>
      <c r="AM64" s="200">
        <v>0</v>
      </c>
      <c r="AN64" s="200">
        <v>0</v>
      </c>
      <c r="AO64" s="200">
        <v>143.52000000000001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10.02</v>
      </c>
      <c r="K65" s="200">
        <v>5.35</v>
      </c>
      <c r="L65" s="200">
        <v>2.06</v>
      </c>
      <c r="M65" s="200">
        <v>0</v>
      </c>
      <c r="N65" s="200">
        <v>0.98</v>
      </c>
      <c r="O65" s="200">
        <v>1.63</v>
      </c>
      <c r="P65" s="200">
        <v>2</v>
      </c>
      <c r="Q65" s="200">
        <v>0.09</v>
      </c>
      <c r="R65" s="200">
        <v>0.35</v>
      </c>
      <c r="S65" s="200">
        <v>0.22</v>
      </c>
      <c r="T65" s="200">
        <v>0</v>
      </c>
      <c r="U65" s="200">
        <v>9.48</v>
      </c>
      <c r="V65" s="200">
        <v>0.12</v>
      </c>
      <c r="W65" s="200">
        <v>0.28999999999999998</v>
      </c>
      <c r="X65" s="200">
        <v>1.21</v>
      </c>
      <c r="Y65" s="200">
        <v>0</v>
      </c>
      <c r="Z65" s="200">
        <v>1.1399999999999999</v>
      </c>
      <c r="AA65" s="200">
        <v>0.74</v>
      </c>
      <c r="AB65" s="200">
        <v>0</v>
      </c>
      <c r="AC65" s="200">
        <v>6.26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  <c r="AK65" s="200">
        <v>3.06</v>
      </c>
      <c r="AL65" s="200">
        <v>0</v>
      </c>
      <c r="AM65" s="200">
        <v>0</v>
      </c>
      <c r="AN65" s="200">
        <v>0</v>
      </c>
      <c r="AO65" s="200">
        <v>143.52000000000001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10.02</v>
      </c>
      <c r="K66" s="200">
        <v>5.35</v>
      </c>
      <c r="L66" s="200">
        <v>2.06</v>
      </c>
      <c r="M66" s="200">
        <v>0</v>
      </c>
      <c r="N66" s="200">
        <v>0.98</v>
      </c>
      <c r="O66" s="200">
        <v>1.63</v>
      </c>
      <c r="P66" s="200">
        <v>2</v>
      </c>
      <c r="Q66" s="200">
        <v>0.09</v>
      </c>
      <c r="R66" s="200">
        <v>0.35</v>
      </c>
      <c r="S66" s="200">
        <v>0.22</v>
      </c>
      <c r="T66" s="200">
        <v>0</v>
      </c>
      <c r="U66" s="200">
        <v>9.48</v>
      </c>
      <c r="V66" s="200">
        <v>0.12</v>
      </c>
      <c r="W66" s="200">
        <v>0.28999999999999998</v>
      </c>
      <c r="X66" s="200">
        <v>1.21</v>
      </c>
      <c r="Y66" s="200">
        <v>0</v>
      </c>
      <c r="Z66" s="200">
        <v>1.1399999999999999</v>
      </c>
      <c r="AA66" s="200">
        <v>0.74</v>
      </c>
      <c r="AB66" s="200">
        <v>0</v>
      </c>
      <c r="AC66" s="200">
        <v>6.26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3.06</v>
      </c>
      <c r="AL66" s="200">
        <v>0</v>
      </c>
      <c r="AM66" s="200">
        <v>0</v>
      </c>
      <c r="AN66" s="200">
        <v>0</v>
      </c>
      <c r="AO66" s="200">
        <v>143.52000000000001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10.02</v>
      </c>
      <c r="K67" s="200">
        <v>5.35</v>
      </c>
      <c r="L67" s="200">
        <v>2.06</v>
      </c>
      <c r="M67" s="200">
        <v>0</v>
      </c>
      <c r="N67" s="200">
        <v>0.98</v>
      </c>
      <c r="O67" s="200">
        <v>1.63</v>
      </c>
      <c r="P67" s="200">
        <v>2</v>
      </c>
      <c r="Q67" s="200">
        <v>0.09</v>
      </c>
      <c r="R67" s="200">
        <v>0.35</v>
      </c>
      <c r="S67" s="200">
        <v>0.22</v>
      </c>
      <c r="T67" s="200">
        <v>0</v>
      </c>
      <c r="U67" s="200">
        <v>9.48</v>
      </c>
      <c r="V67" s="200">
        <v>0.12</v>
      </c>
      <c r="W67" s="200">
        <v>0.28999999999999998</v>
      </c>
      <c r="X67" s="200">
        <v>1.21</v>
      </c>
      <c r="Y67" s="200">
        <v>0</v>
      </c>
      <c r="Z67" s="200">
        <v>1.1399999999999999</v>
      </c>
      <c r="AA67" s="200">
        <v>0.74</v>
      </c>
      <c r="AB67" s="200">
        <v>0</v>
      </c>
      <c r="AC67" s="200">
        <v>6.26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4.67</v>
      </c>
      <c r="AL67" s="200">
        <v>0</v>
      </c>
      <c r="AM67" s="200">
        <v>0</v>
      </c>
      <c r="AN67" s="200">
        <v>0</v>
      </c>
      <c r="AO67" s="200">
        <v>143.52000000000001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10.02</v>
      </c>
      <c r="K68" s="200">
        <v>5.35</v>
      </c>
      <c r="L68" s="200">
        <v>2.06</v>
      </c>
      <c r="M68" s="200">
        <v>0</v>
      </c>
      <c r="N68" s="200">
        <v>0.98</v>
      </c>
      <c r="O68" s="200">
        <v>1.63</v>
      </c>
      <c r="P68" s="200">
        <v>2</v>
      </c>
      <c r="Q68" s="200">
        <v>0.09</v>
      </c>
      <c r="R68" s="200">
        <v>0.35</v>
      </c>
      <c r="S68" s="200">
        <v>0.22</v>
      </c>
      <c r="T68" s="200">
        <v>0</v>
      </c>
      <c r="U68" s="200">
        <v>9.48</v>
      </c>
      <c r="V68" s="200">
        <v>0.12</v>
      </c>
      <c r="W68" s="200">
        <v>0.28999999999999998</v>
      </c>
      <c r="X68" s="200">
        <v>1.21</v>
      </c>
      <c r="Y68" s="200">
        <v>0</v>
      </c>
      <c r="Z68" s="200">
        <v>1.1399999999999999</v>
      </c>
      <c r="AA68" s="200">
        <v>0.74</v>
      </c>
      <c r="AB68" s="200">
        <v>0</v>
      </c>
      <c r="AC68" s="200">
        <v>6.26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3.06</v>
      </c>
      <c r="AL68" s="200">
        <v>0</v>
      </c>
      <c r="AM68" s="200">
        <v>0</v>
      </c>
      <c r="AN68" s="200">
        <v>0</v>
      </c>
      <c r="AO68" s="200">
        <v>143.52000000000001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10.02</v>
      </c>
      <c r="K69" s="200">
        <v>5.35</v>
      </c>
      <c r="L69" s="200">
        <v>2.06</v>
      </c>
      <c r="M69" s="200">
        <v>0</v>
      </c>
      <c r="N69" s="200">
        <v>0.98</v>
      </c>
      <c r="O69" s="200">
        <v>1.63</v>
      </c>
      <c r="P69" s="200">
        <v>2</v>
      </c>
      <c r="Q69" s="200">
        <v>0.09</v>
      </c>
      <c r="R69" s="200">
        <v>0.35</v>
      </c>
      <c r="S69" s="200">
        <v>0.22</v>
      </c>
      <c r="T69" s="200">
        <v>0</v>
      </c>
      <c r="U69" s="200">
        <v>9.48</v>
      </c>
      <c r="V69" s="200">
        <v>0.12</v>
      </c>
      <c r="W69" s="200">
        <v>0.28999999999999998</v>
      </c>
      <c r="X69" s="200">
        <v>1.21</v>
      </c>
      <c r="Y69" s="200">
        <v>0</v>
      </c>
      <c r="Z69" s="200">
        <v>1.1399999999999999</v>
      </c>
      <c r="AA69" s="200">
        <v>0.74</v>
      </c>
      <c r="AB69" s="200">
        <v>0</v>
      </c>
      <c r="AC69" s="200">
        <v>13.47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3.25</v>
      </c>
      <c r="AJ69" s="200">
        <v>0</v>
      </c>
      <c r="AK69" s="200">
        <v>3.06</v>
      </c>
      <c r="AL69" s="200">
        <v>0</v>
      </c>
      <c r="AM69" s="200">
        <v>0</v>
      </c>
      <c r="AN69" s="200">
        <v>0</v>
      </c>
      <c r="AO69" s="200">
        <v>143.52000000000001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10.02</v>
      </c>
      <c r="K70" s="200">
        <v>5.35</v>
      </c>
      <c r="L70" s="200">
        <v>2.06</v>
      </c>
      <c r="M70" s="200">
        <v>0</v>
      </c>
      <c r="N70" s="200">
        <v>0.98</v>
      </c>
      <c r="O70" s="200">
        <v>1.63</v>
      </c>
      <c r="P70" s="200">
        <v>2</v>
      </c>
      <c r="Q70" s="200">
        <v>0.09</v>
      </c>
      <c r="R70" s="200">
        <v>0.35</v>
      </c>
      <c r="S70" s="200">
        <v>0.22</v>
      </c>
      <c r="T70" s="200">
        <v>0</v>
      </c>
      <c r="U70" s="200">
        <v>9.48</v>
      </c>
      <c r="V70" s="200">
        <v>0.12</v>
      </c>
      <c r="W70" s="200">
        <v>0.28999999999999998</v>
      </c>
      <c r="X70" s="200">
        <v>1.21</v>
      </c>
      <c r="Y70" s="200">
        <v>0</v>
      </c>
      <c r="Z70" s="200">
        <v>1.1399999999999999</v>
      </c>
      <c r="AA70" s="200">
        <v>0.74</v>
      </c>
      <c r="AB70" s="200">
        <v>0</v>
      </c>
      <c r="AC70" s="200">
        <v>13.47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3.25</v>
      </c>
      <c r="AJ70" s="200">
        <v>0</v>
      </c>
      <c r="AK70" s="200">
        <v>3.06</v>
      </c>
      <c r="AL70" s="200">
        <v>0</v>
      </c>
      <c r="AM70" s="200">
        <v>0</v>
      </c>
      <c r="AN70" s="200">
        <v>0</v>
      </c>
      <c r="AO70" s="200">
        <v>143.52000000000001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10.02</v>
      </c>
      <c r="K71" s="200">
        <v>5.35</v>
      </c>
      <c r="L71" s="200">
        <v>2.06</v>
      </c>
      <c r="M71" s="200">
        <v>0</v>
      </c>
      <c r="N71" s="200">
        <v>0.98</v>
      </c>
      <c r="O71" s="200">
        <v>1.63</v>
      </c>
      <c r="P71" s="200">
        <v>2</v>
      </c>
      <c r="Q71" s="200">
        <v>0.09</v>
      </c>
      <c r="R71" s="200">
        <v>0.35</v>
      </c>
      <c r="S71" s="200">
        <v>0.22</v>
      </c>
      <c r="T71" s="200">
        <v>0</v>
      </c>
      <c r="U71" s="200">
        <v>9.48</v>
      </c>
      <c r="V71" s="200">
        <v>0.12</v>
      </c>
      <c r="W71" s="200">
        <v>0.28000000000000003</v>
      </c>
      <c r="X71" s="200">
        <v>1.21</v>
      </c>
      <c r="Y71" s="200">
        <v>0</v>
      </c>
      <c r="Z71" s="200">
        <v>1.1399999999999999</v>
      </c>
      <c r="AA71" s="200">
        <v>0.74</v>
      </c>
      <c r="AB71" s="200">
        <v>0</v>
      </c>
      <c r="AC71" s="200">
        <v>6.26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0</v>
      </c>
      <c r="AJ71" s="200">
        <v>0</v>
      </c>
      <c r="AK71" s="200">
        <v>3.06</v>
      </c>
      <c r="AL71" s="200">
        <v>0</v>
      </c>
      <c r="AM71" s="200">
        <v>0</v>
      </c>
      <c r="AN71" s="200">
        <v>0</v>
      </c>
      <c r="AO71" s="200">
        <v>143.52000000000001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10.02</v>
      </c>
      <c r="K72" s="200">
        <v>5.35</v>
      </c>
      <c r="L72" s="200">
        <v>2.06</v>
      </c>
      <c r="M72" s="200">
        <v>0</v>
      </c>
      <c r="N72" s="200">
        <v>0.98</v>
      </c>
      <c r="O72" s="200">
        <v>1.63</v>
      </c>
      <c r="P72" s="200">
        <v>2</v>
      </c>
      <c r="Q72" s="200">
        <v>0.09</v>
      </c>
      <c r="R72" s="200">
        <v>0.35</v>
      </c>
      <c r="S72" s="200">
        <v>0.22</v>
      </c>
      <c r="T72" s="200">
        <v>0</v>
      </c>
      <c r="U72" s="200">
        <v>9.48</v>
      </c>
      <c r="V72" s="200">
        <v>0.12</v>
      </c>
      <c r="W72" s="200">
        <v>0.28000000000000003</v>
      </c>
      <c r="X72" s="200">
        <v>1.21</v>
      </c>
      <c r="Y72" s="200">
        <v>0</v>
      </c>
      <c r="Z72" s="200">
        <v>1.1399999999999999</v>
      </c>
      <c r="AA72" s="200">
        <v>0.74</v>
      </c>
      <c r="AB72" s="200">
        <v>0</v>
      </c>
      <c r="AC72" s="200">
        <v>6.26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0</v>
      </c>
      <c r="AJ72" s="200">
        <v>0</v>
      </c>
      <c r="AK72" s="200">
        <v>4.67</v>
      </c>
      <c r="AL72" s="200">
        <v>0</v>
      </c>
      <c r="AM72" s="200">
        <v>0</v>
      </c>
      <c r="AN72" s="200">
        <v>0</v>
      </c>
      <c r="AO72" s="200">
        <v>143.52000000000001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10.02</v>
      </c>
      <c r="K73" s="200">
        <v>5.35</v>
      </c>
      <c r="L73" s="200">
        <v>2.06</v>
      </c>
      <c r="M73" s="200">
        <v>0</v>
      </c>
      <c r="N73" s="200">
        <v>0.98</v>
      </c>
      <c r="O73" s="200">
        <v>1.63</v>
      </c>
      <c r="P73" s="200">
        <v>2.02</v>
      </c>
      <c r="Q73" s="200">
        <v>0.09</v>
      </c>
      <c r="R73" s="200">
        <v>0.35</v>
      </c>
      <c r="S73" s="200">
        <v>0.22</v>
      </c>
      <c r="T73" s="200">
        <v>0</v>
      </c>
      <c r="U73" s="200">
        <v>9.48</v>
      </c>
      <c r="V73" s="200">
        <v>0.12</v>
      </c>
      <c r="W73" s="200">
        <v>0.28999999999999998</v>
      </c>
      <c r="X73" s="200">
        <v>1.21</v>
      </c>
      <c r="Y73" s="200">
        <v>0</v>
      </c>
      <c r="Z73" s="200">
        <v>1.1399999999999999</v>
      </c>
      <c r="AA73" s="200">
        <v>0.74</v>
      </c>
      <c r="AB73" s="200">
        <v>0</v>
      </c>
      <c r="AC73" s="200">
        <v>13.47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3.25</v>
      </c>
      <c r="AJ73" s="200">
        <v>0</v>
      </c>
      <c r="AK73" s="200">
        <v>3.06</v>
      </c>
      <c r="AL73" s="200">
        <v>0</v>
      </c>
      <c r="AM73" s="200">
        <v>0</v>
      </c>
      <c r="AN73" s="200">
        <v>0</v>
      </c>
      <c r="AO73" s="200">
        <v>143.52000000000001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10.02</v>
      </c>
      <c r="K74" s="200">
        <v>5.35</v>
      </c>
      <c r="L74" s="200">
        <v>2.06</v>
      </c>
      <c r="M74" s="200">
        <v>0</v>
      </c>
      <c r="N74" s="200">
        <v>0.98</v>
      </c>
      <c r="O74" s="200">
        <v>1.63</v>
      </c>
      <c r="P74" s="200">
        <v>2.02</v>
      </c>
      <c r="Q74" s="200">
        <v>0.09</v>
      </c>
      <c r="R74" s="200">
        <v>0.35</v>
      </c>
      <c r="S74" s="200">
        <v>0.22</v>
      </c>
      <c r="T74" s="200">
        <v>0</v>
      </c>
      <c r="U74" s="200">
        <v>9.48</v>
      </c>
      <c r="V74" s="200">
        <v>0.12</v>
      </c>
      <c r="W74" s="200">
        <v>0.28999999999999998</v>
      </c>
      <c r="X74" s="200">
        <v>1.21</v>
      </c>
      <c r="Y74" s="200">
        <v>0</v>
      </c>
      <c r="Z74" s="200">
        <v>1.1399999999999999</v>
      </c>
      <c r="AA74" s="200">
        <v>0.74</v>
      </c>
      <c r="AB74" s="200">
        <v>0</v>
      </c>
      <c r="AC74" s="200">
        <v>13.47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3.25</v>
      </c>
      <c r="AJ74" s="200">
        <v>0</v>
      </c>
      <c r="AK74" s="200">
        <v>3.06</v>
      </c>
      <c r="AL74" s="200">
        <v>0</v>
      </c>
      <c r="AM74" s="200">
        <v>0</v>
      </c>
      <c r="AN74" s="200">
        <v>0</v>
      </c>
      <c r="AO74" s="200">
        <v>143.52000000000001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10.02</v>
      </c>
      <c r="K75" s="200">
        <v>5.35</v>
      </c>
      <c r="L75" s="200">
        <v>2.06</v>
      </c>
      <c r="M75" s="200">
        <v>0</v>
      </c>
      <c r="N75" s="200">
        <v>0.98</v>
      </c>
      <c r="O75" s="200">
        <v>1.63</v>
      </c>
      <c r="P75" s="200">
        <v>2.02</v>
      </c>
      <c r="Q75" s="200">
        <v>0.09</v>
      </c>
      <c r="R75" s="200">
        <v>0.35</v>
      </c>
      <c r="S75" s="200">
        <v>0.22</v>
      </c>
      <c r="T75" s="200">
        <v>0</v>
      </c>
      <c r="U75" s="200">
        <v>9.48</v>
      </c>
      <c r="V75" s="200">
        <v>0.12</v>
      </c>
      <c r="W75" s="200">
        <v>0.28999999999999998</v>
      </c>
      <c r="X75" s="200">
        <v>1.21</v>
      </c>
      <c r="Y75" s="200">
        <v>0</v>
      </c>
      <c r="Z75" s="200">
        <v>1.1399999999999999</v>
      </c>
      <c r="AA75" s="200">
        <v>0.74</v>
      </c>
      <c r="AB75" s="200">
        <v>0</v>
      </c>
      <c r="AC75" s="200">
        <v>13.29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3.25</v>
      </c>
      <c r="AJ75" s="200">
        <v>0</v>
      </c>
      <c r="AK75" s="200">
        <v>3.89</v>
      </c>
      <c r="AL75" s="200">
        <v>0</v>
      </c>
      <c r="AM75" s="200">
        <v>0</v>
      </c>
      <c r="AN75" s="200">
        <v>0</v>
      </c>
      <c r="AO75" s="200">
        <v>146.63999999999999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10.02</v>
      </c>
      <c r="K76" s="200">
        <v>5.35</v>
      </c>
      <c r="L76" s="200">
        <v>2.06</v>
      </c>
      <c r="M76" s="200">
        <v>0</v>
      </c>
      <c r="N76" s="200">
        <v>0.98</v>
      </c>
      <c r="O76" s="200">
        <v>1.63</v>
      </c>
      <c r="P76" s="200">
        <v>2.02</v>
      </c>
      <c r="Q76" s="200">
        <v>0.09</v>
      </c>
      <c r="R76" s="200">
        <v>0.35</v>
      </c>
      <c r="S76" s="200">
        <v>0.22</v>
      </c>
      <c r="T76" s="200">
        <v>0</v>
      </c>
      <c r="U76" s="200">
        <v>9.48</v>
      </c>
      <c r="V76" s="200">
        <v>0.12</v>
      </c>
      <c r="W76" s="200">
        <v>0.28999999999999998</v>
      </c>
      <c r="X76" s="200">
        <v>1.21</v>
      </c>
      <c r="Y76" s="200">
        <v>0</v>
      </c>
      <c r="Z76" s="200">
        <v>1.1399999999999999</v>
      </c>
      <c r="AA76" s="200">
        <v>0.74</v>
      </c>
      <c r="AB76" s="200">
        <v>0</v>
      </c>
      <c r="AC76" s="200">
        <v>13.29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3.25</v>
      </c>
      <c r="AJ76" s="200">
        <v>0</v>
      </c>
      <c r="AK76" s="200">
        <v>2.2599999999999998</v>
      </c>
      <c r="AL76" s="200">
        <v>0</v>
      </c>
      <c r="AM76" s="200">
        <v>0</v>
      </c>
      <c r="AN76" s="200">
        <v>0</v>
      </c>
      <c r="AO76" s="200">
        <v>146.63999999999999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10.02</v>
      </c>
      <c r="K77" s="200">
        <v>5.35</v>
      </c>
      <c r="L77" s="200">
        <v>2.06</v>
      </c>
      <c r="M77" s="200">
        <v>0</v>
      </c>
      <c r="N77" s="200">
        <v>0.98</v>
      </c>
      <c r="O77" s="200">
        <v>1.63</v>
      </c>
      <c r="P77" s="200">
        <v>2.02</v>
      </c>
      <c r="Q77" s="200">
        <v>0.09</v>
      </c>
      <c r="R77" s="200">
        <v>0.35</v>
      </c>
      <c r="S77" s="200">
        <v>0.22</v>
      </c>
      <c r="T77" s="200">
        <v>0</v>
      </c>
      <c r="U77" s="200">
        <v>9.48</v>
      </c>
      <c r="V77" s="200">
        <v>0.12</v>
      </c>
      <c r="W77" s="200">
        <v>0.28999999999999998</v>
      </c>
      <c r="X77" s="200">
        <v>1.21</v>
      </c>
      <c r="Y77" s="200">
        <v>0</v>
      </c>
      <c r="Z77" s="200">
        <v>1.1399999999999999</v>
      </c>
      <c r="AA77" s="200">
        <v>0.74</v>
      </c>
      <c r="AB77" s="200">
        <v>0</v>
      </c>
      <c r="AC77" s="200">
        <v>13.29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3.25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146.63999999999999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10.02</v>
      </c>
      <c r="K78" s="200">
        <v>5.35</v>
      </c>
      <c r="L78" s="200">
        <v>2.06</v>
      </c>
      <c r="M78" s="200">
        <v>0</v>
      </c>
      <c r="N78" s="200">
        <v>0.98</v>
      </c>
      <c r="O78" s="200">
        <v>1.63</v>
      </c>
      <c r="P78" s="200">
        <v>2.02</v>
      </c>
      <c r="Q78" s="200">
        <v>0.09</v>
      </c>
      <c r="R78" s="200">
        <v>0.35</v>
      </c>
      <c r="S78" s="200">
        <v>0.22</v>
      </c>
      <c r="T78" s="200">
        <v>0</v>
      </c>
      <c r="U78" s="200">
        <v>9.48</v>
      </c>
      <c r="V78" s="200">
        <v>0.12</v>
      </c>
      <c r="W78" s="200">
        <v>0.28999999999999998</v>
      </c>
      <c r="X78" s="200">
        <v>1.21</v>
      </c>
      <c r="Y78" s="200">
        <v>0</v>
      </c>
      <c r="Z78" s="200">
        <v>1.1399999999999999</v>
      </c>
      <c r="AA78" s="200">
        <v>0.74</v>
      </c>
      <c r="AB78" s="200">
        <v>0</v>
      </c>
      <c r="AC78" s="200">
        <v>13.29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3.25</v>
      </c>
      <c r="AJ78" s="200">
        <v>0</v>
      </c>
      <c r="AK78" s="200">
        <v>0.89</v>
      </c>
      <c r="AL78" s="200">
        <v>0</v>
      </c>
      <c r="AM78" s="200">
        <v>0</v>
      </c>
      <c r="AN78" s="200">
        <v>0</v>
      </c>
      <c r="AO78" s="200">
        <v>146.63999999999999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10.02</v>
      </c>
      <c r="K79" s="200">
        <v>5.35</v>
      </c>
      <c r="L79" s="200">
        <v>2.06</v>
      </c>
      <c r="M79" s="200">
        <v>0</v>
      </c>
      <c r="N79" s="200">
        <v>0.98</v>
      </c>
      <c r="O79" s="200">
        <v>1.63</v>
      </c>
      <c r="P79" s="200">
        <v>2.02</v>
      </c>
      <c r="Q79" s="200">
        <v>0.09</v>
      </c>
      <c r="R79" s="200">
        <v>0.35</v>
      </c>
      <c r="S79" s="200">
        <v>0.22</v>
      </c>
      <c r="T79" s="200">
        <v>0</v>
      </c>
      <c r="U79" s="200">
        <v>9.48</v>
      </c>
      <c r="V79" s="200">
        <v>0.12</v>
      </c>
      <c r="W79" s="200">
        <v>0.28999999999999998</v>
      </c>
      <c r="X79" s="200">
        <v>1.21</v>
      </c>
      <c r="Y79" s="200">
        <v>0</v>
      </c>
      <c r="Z79" s="200">
        <v>1.1399999999999999</v>
      </c>
      <c r="AA79" s="200">
        <v>0.74</v>
      </c>
      <c r="AB79" s="200">
        <v>0</v>
      </c>
      <c r="AC79" s="200">
        <v>13.11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3.25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146.63999999999999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10.02</v>
      </c>
      <c r="K80" s="200">
        <v>5.35</v>
      </c>
      <c r="L80" s="200">
        <v>2.06</v>
      </c>
      <c r="M80" s="200">
        <v>0</v>
      </c>
      <c r="N80" s="200">
        <v>0.98</v>
      </c>
      <c r="O80" s="200">
        <v>1.63</v>
      </c>
      <c r="P80" s="200">
        <v>2.02</v>
      </c>
      <c r="Q80" s="200">
        <v>0.09</v>
      </c>
      <c r="R80" s="200">
        <v>0.35</v>
      </c>
      <c r="S80" s="200">
        <v>0.22</v>
      </c>
      <c r="T80" s="200">
        <v>0</v>
      </c>
      <c r="U80" s="200">
        <v>9.48</v>
      </c>
      <c r="V80" s="200">
        <v>0.12</v>
      </c>
      <c r="W80" s="200">
        <v>0.28999999999999998</v>
      </c>
      <c r="X80" s="200">
        <v>1.21</v>
      </c>
      <c r="Y80" s="200">
        <v>0</v>
      </c>
      <c r="Z80" s="200">
        <v>1.1399999999999999</v>
      </c>
      <c r="AA80" s="200">
        <v>0.74</v>
      </c>
      <c r="AB80" s="200">
        <v>0</v>
      </c>
      <c r="AC80" s="200">
        <v>13.11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3.25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146.63999999999999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10.02</v>
      </c>
      <c r="K81" s="200">
        <v>5.35</v>
      </c>
      <c r="L81" s="200">
        <v>2.06</v>
      </c>
      <c r="M81" s="200">
        <v>0</v>
      </c>
      <c r="N81" s="200">
        <v>0.98</v>
      </c>
      <c r="O81" s="200">
        <v>1.63</v>
      </c>
      <c r="P81" s="200">
        <v>2.02</v>
      </c>
      <c r="Q81" s="200">
        <v>0.09</v>
      </c>
      <c r="R81" s="200">
        <v>0.35</v>
      </c>
      <c r="S81" s="200">
        <v>0.22</v>
      </c>
      <c r="T81" s="200">
        <v>0</v>
      </c>
      <c r="U81" s="200">
        <v>9.48</v>
      </c>
      <c r="V81" s="200">
        <v>0.12</v>
      </c>
      <c r="W81" s="200">
        <v>0.28999999999999998</v>
      </c>
      <c r="X81" s="200">
        <v>1.21</v>
      </c>
      <c r="Y81" s="200">
        <v>0</v>
      </c>
      <c r="Z81" s="200">
        <v>1.1399999999999999</v>
      </c>
      <c r="AA81" s="200">
        <v>0.74</v>
      </c>
      <c r="AB81" s="200">
        <v>0</v>
      </c>
      <c r="AC81" s="200">
        <v>13.11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3.25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146.63999999999999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10.02</v>
      </c>
      <c r="K82" s="200">
        <v>5.35</v>
      </c>
      <c r="L82" s="200">
        <v>2.06</v>
      </c>
      <c r="M82" s="200">
        <v>0</v>
      </c>
      <c r="N82" s="200">
        <v>0.98</v>
      </c>
      <c r="O82" s="200">
        <v>1.63</v>
      </c>
      <c r="P82" s="200">
        <v>2.02</v>
      </c>
      <c r="Q82" s="200">
        <v>0.09</v>
      </c>
      <c r="R82" s="200">
        <v>0.35</v>
      </c>
      <c r="S82" s="200">
        <v>0.22</v>
      </c>
      <c r="T82" s="200">
        <v>0</v>
      </c>
      <c r="U82" s="200">
        <v>9.48</v>
      </c>
      <c r="V82" s="200">
        <v>0.12</v>
      </c>
      <c r="W82" s="200">
        <v>0.28999999999999998</v>
      </c>
      <c r="X82" s="200">
        <v>1.21</v>
      </c>
      <c r="Y82" s="200">
        <v>0</v>
      </c>
      <c r="Z82" s="200">
        <v>1.1399999999999999</v>
      </c>
      <c r="AA82" s="200">
        <v>0.74</v>
      </c>
      <c r="AB82" s="200">
        <v>0</v>
      </c>
      <c r="AC82" s="200">
        <v>13.11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3.25</v>
      </c>
      <c r="AJ82" s="200">
        <v>0</v>
      </c>
      <c r="AK82" s="200">
        <v>0.89</v>
      </c>
      <c r="AL82" s="200">
        <v>0</v>
      </c>
      <c r="AM82" s="200">
        <v>0</v>
      </c>
      <c r="AN82" s="200">
        <v>0</v>
      </c>
      <c r="AO82" s="200">
        <v>146.63999999999999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10.02</v>
      </c>
      <c r="K83" s="200">
        <v>5.35</v>
      </c>
      <c r="L83" s="200">
        <v>2.06</v>
      </c>
      <c r="M83" s="200">
        <v>0</v>
      </c>
      <c r="N83" s="200">
        <v>0.98</v>
      </c>
      <c r="O83" s="200">
        <v>1.63</v>
      </c>
      <c r="P83" s="200">
        <v>2.02</v>
      </c>
      <c r="Q83" s="200">
        <v>0.09</v>
      </c>
      <c r="R83" s="200">
        <v>0.35</v>
      </c>
      <c r="S83" s="200">
        <v>0.22</v>
      </c>
      <c r="T83" s="200">
        <v>0</v>
      </c>
      <c r="U83" s="200">
        <v>9.48</v>
      </c>
      <c r="V83" s="200">
        <v>0.12</v>
      </c>
      <c r="W83" s="200">
        <v>0.28999999999999998</v>
      </c>
      <c r="X83" s="200">
        <v>1.21</v>
      </c>
      <c r="Y83" s="200">
        <v>0</v>
      </c>
      <c r="Z83" s="200">
        <v>1.1399999999999999</v>
      </c>
      <c r="AA83" s="200">
        <v>0.74</v>
      </c>
      <c r="AB83" s="200">
        <v>0</v>
      </c>
      <c r="AC83" s="200">
        <v>13.11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3.25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146.63999999999999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10.02</v>
      </c>
      <c r="K84" s="200">
        <v>5.35</v>
      </c>
      <c r="L84" s="200">
        <v>2.06</v>
      </c>
      <c r="M84" s="200">
        <v>0</v>
      </c>
      <c r="N84" s="200">
        <v>0.98</v>
      </c>
      <c r="O84" s="200">
        <v>1.63</v>
      </c>
      <c r="P84" s="200">
        <v>2.02</v>
      </c>
      <c r="Q84" s="200">
        <v>0.09</v>
      </c>
      <c r="R84" s="200">
        <v>0.35</v>
      </c>
      <c r="S84" s="200">
        <v>0.22</v>
      </c>
      <c r="T84" s="200">
        <v>0</v>
      </c>
      <c r="U84" s="200">
        <v>9.48</v>
      </c>
      <c r="V84" s="200">
        <v>0.12</v>
      </c>
      <c r="W84" s="200">
        <v>0.28999999999999998</v>
      </c>
      <c r="X84" s="200">
        <v>1.21</v>
      </c>
      <c r="Y84" s="200">
        <v>0</v>
      </c>
      <c r="Z84" s="200">
        <v>1.1399999999999999</v>
      </c>
      <c r="AA84" s="200">
        <v>0.74</v>
      </c>
      <c r="AB84" s="200">
        <v>0</v>
      </c>
      <c r="AC84" s="200">
        <v>13.11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3.25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146.63999999999999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10.02</v>
      </c>
      <c r="K85" s="200">
        <v>5.35</v>
      </c>
      <c r="L85" s="200">
        <v>2.06</v>
      </c>
      <c r="M85" s="200">
        <v>0</v>
      </c>
      <c r="N85" s="200">
        <v>0.98</v>
      </c>
      <c r="O85" s="200">
        <v>1.63</v>
      </c>
      <c r="P85" s="200">
        <v>2.02</v>
      </c>
      <c r="Q85" s="200">
        <v>0.09</v>
      </c>
      <c r="R85" s="200">
        <v>0.35</v>
      </c>
      <c r="S85" s="200">
        <v>0.22</v>
      </c>
      <c r="T85" s="200">
        <v>0</v>
      </c>
      <c r="U85" s="200">
        <v>9.48</v>
      </c>
      <c r="V85" s="200">
        <v>0.12</v>
      </c>
      <c r="W85" s="200">
        <v>0.28999999999999998</v>
      </c>
      <c r="X85" s="200">
        <v>1.21</v>
      </c>
      <c r="Y85" s="200">
        <v>0</v>
      </c>
      <c r="Z85" s="200">
        <v>1.1399999999999999</v>
      </c>
      <c r="AA85" s="200">
        <v>0.74</v>
      </c>
      <c r="AB85" s="200">
        <v>0</v>
      </c>
      <c r="AC85" s="200">
        <v>13.11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3.25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146.63999999999999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10.02</v>
      </c>
      <c r="K86" s="200">
        <v>5.35</v>
      </c>
      <c r="L86" s="200">
        <v>2.06</v>
      </c>
      <c r="M86" s="200">
        <v>0</v>
      </c>
      <c r="N86" s="200">
        <v>0.98</v>
      </c>
      <c r="O86" s="200">
        <v>1.63</v>
      </c>
      <c r="P86" s="200">
        <v>2.02</v>
      </c>
      <c r="Q86" s="200">
        <v>0.09</v>
      </c>
      <c r="R86" s="200">
        <v>0.35</v>
      </c>
      <c r="S86" s="200">
        <v>0.22</v>
      </c>
      <c r="T86" s="200">
        <v>0</v>
      </c>
      <c r="U86" s="200">
        <v>9.48</v>
      </c>
      <c r="V86" s="200">
        <v>0.12</v>
      </c>
      <c r="W86" s="200">
        <v>0.28999999999999998</v>
      </c>
      <c r="X86" s="200">
        <v>1.21</v>
      </c>
      <c r="Y86" s="200">
        <v>0</v>
      </c>
      <c r="Z86" s="200">
        <v>1.1399999999999999</v>
      </c>
      <c r="AA86" s="200">
        <v>0.74</v>
      </c>
      <c r="AB86" s="200">
        <v>0</v>
      </c>
      <c r="AC86" s="200">
        <v>13.11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3.25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146.63999999999999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10.02</v>
      </c>
      <c r="K87" s="200">
        <v>5.35</v>
      </c>
      <c r="L87" s="200">
        <v>2.06</v>
      </c>
      <c r="M87" s="200">
        <v>0</v>
      </c>
      <c r="N87" s="200">
        <v>0.98</v>
      </c>
      <c r="O87" s="200">
        <v>1.63</v>
      </c>
      <c r="P87" s="200">
        <v>2.02</v>
      </c>
      <c r="Q87" s="200">
        <v>0.09</v>
      </c>
      <c r="R87" s="200">
        <v>0.35</v>
      </c>
      <c r="S87" s="200">
        <v>0.22</v>
      </c>
      <c r="T87" s="200">
        <v>0</v>
      </c>
      <c r="U87" s="200">
        <v>9.48</v>
      </c>
      <c r="V87" s="200">
        <v>0.12</v>
      </c>
      <c r="W87" s="200">
        <v>0.28999999999999998</v>
      </c>
      <c r="X87" s="200">
        <v>1.21</v>
      </c>
      <c r="Y87" s="200">
        <v>0</v>
      </c>
      <c r="Z87" s="200">
        <v>1.1399999999999999</v>
      </c>
      <c r="AA87" s="200">
        <v>0.74</v>
      </c>
      <c r="AB87" s="200">
        <v>0</v>
      </c>
      <c r="AC87" s="200">
        <v>13.11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3.25</v>
      </c>
      <c r="AJ87" s="200">
        <v>0</v>
      </c>
      <c r="AK87" s="200">
        <v>0.89</v>
      </c>
      <c r="AL87" s="200">
        <v>0</v>
      </c>
      <c r="AM87" s="200">
        <v>0</v>
      </c>
      <c r="AN87" s="200">
        <v>0</v>
      </c>
      <c r="AO87" s="200">
        <v>146.63999999999999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10.02</v>
      </c>
      <c r="K88" s="200">
        <v>5.35</v>
      </c>
      <c r="L88" s="200">
        <v>2.06</v>
      </c>
      <c r="M88" s="200">
        <v>0</v>
      </c>
      <c r="N88" s="200">
        <v>0.98</v>
      </c>
      <c r="O88" s="200">
        <v>1.63</v>
      </c>
      <c r="P88" s="200">
        <v>2.02</v>
      </c>
      <c r="Q88" s="200">
        <v>0.09</v>
      </c>
      <c r="R88" s="200">
        <v>0.35</v>
      </c>
      <c r="S88" s="200">
        <v>0.22</v>
      </c>
      <c r="T88" s="200">
        <v>0</v>
      </c>
      <c r="U88" s="200">
        <v>9.48</v>
      </c>
      <c r="V88" s="200">
        <v>0.12</v>
      </c>
      <c r="W88" s="200">
        <v>0.28999999999999998</v>
      </c>
      <c r="X88" s="200">
        <v>1.21</v>
      </c>
      <c r="Y88" s="200">
        <v>0</v>
      </c>
      <c r="Z88" s="200">
        <v>1.1399999999999999</v>
      </c>
      <c r="AA88" s="200">
        <v>0.74</v>
      </c>
      <c r="AB88" s="200">
        <v>0</v>
      </c>
      <c r="AC88" s="200">
        <v>13.11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3.25</v>
      </c>
      <c r="AJ88" s="200">
        <v>0</v>
      </c>
      <c r="AK88" s="200">
        <v>0.89</v>
      </c>
      <c r="AL88" s="200">
        <v>0</v>
      </c>
      <c r="AM88" s="200">
        <v>0</v>
      </c>
      <c r="AN88" s="200">
        <v>0</v>
      </c>
      <c r="AO88" s="200">
        <v>146.63999999999999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10.02</v>
      </c>
      <c r="K89" s="200">
        <v>5.35</v>
      </c>
      <c r="L89" s="200">
        <v>2.06</v>
      </c>
      <c r="M89" s="200">
        <v>0</v>
      </c>
      <c r="N89" s="200">
        <v>0.98</v>
      </c>
      <c r="O89" s="200">
        <v>1.63</v>
      </c>
      <c r="P89" s="200">
        <v>2.02</v>
      </c>
      <c r="Q89" s="200">
        <v>0.09</v>
      </c>
      <c r="R89" s="200">
        <v>0.35</v>
      </c>
      <c r="S89" s="200">
        <v>0.22</v>
      </c>
      <c r="T89" s="200">
        <v>0</v>
      </c>
      <c r="U89" s="200">
        <v>9.48</v>
      </c>
      <c r="V89" s="200">
        <v>0.12</v>
      </c>
      <c r="W89" s="200">
        <v>0.28999999999999998</v>
      </c>
      <c r="X89" s="200">
        <v>1.21</v>
      </c>
      <c r="Y89" s="200">
        <v>0</v>
      </c>
      <c r="Z89" s="200">
        <v>1.1399999999999999</v>
      </c>
      <c r="AA89" s="200">
        <v>0.74</v>
      </c>
      <c r="AB89" s="200">
        <v>0</v>
      </c>
      <c r="AC89" s="200">
        <v>7.32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3.25</v>
      </c>
      <c r="AJ89" s="200">
        <v>0</v>
      </c>
      <c r="AK89" s="200">
        <v>3.22</v>
      </c>
      <c r="AL89" s="200">
        <v>0</v>
      </c>
      <c r="AM89" s="200">
        <v>0</v>
      </c>
      <c r="AN89" s="200">
        <v>0</v>
      </c>
      <c r="AO89" s="200">
        <v>146.63999999999999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10.02</v>
      </c>
      <c r="K90" s="200">
        <v>5.35</v>
      </c>
      <c r="L90" s="200">
        <v>2.06</v>
      </c>
      <c r="M90" s="200">
        <v>0</v>
      </c>
      <c r="N90" s="200">
        <v>0.98</v>
      </c>
      <c r="O90" s="200">
        <v>1.63</v>
      </c>
      <c r="P90" s="200">
        <v>2.02</v>
      </c>
      <c r="Q90" s="200">
        <v>0.09</v>
      </c>
      <c r="R90" s="200">
        <v>0.35</v>
      </c>
      <c r="S90" s="200">
        <v>0.22</v>
      </c>
      <c r="T90" s="200">
        <v>0</v>
      </c>
      <c r="U90" s="200">
        <v>9.48</v>
      </c>
      <c r="V90" s="200">
        <v>0.12</v>
      </c>
      <c r="W90" s="200">
        <v>0.28999999999999998</v>
      </c>
      <c r="X90" s="200">
        <v>1.21</v>
      </c>
      <c r="Y90" s="200">
        <v>0</v>
      </c>
      <c r="Z90" s="200">
        <v>1.1399999999999999</v>
      </c>
      <c r="AA90" s="200">
        <v>0.74</v>
      </c>
      <c r="AB90" s="200">
        <v>0</v>
      </c>
      <c r="AC90" s="200">
        <v>7.32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3.25</v>
      </c>
      <c r="AJ90" s="200">
        <v>0</v>
      </c>
      <c r="AK90" s="200">
        <v>3.22</v>
      </c>
      <c r="AL90" s="200">
        <v>0</v>
      </c>
      <c r="AM90" s="200">
        <v>0</v>
      </c>
      <c r="AN90" s="200">
        <v>0</v>
      </c>
      <c r="AO90" s="200">
        <v>146.63999999999999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10.02</v>
      </c>
      <c r="K91" s="200">
        <v>5.35</v>
      </c>
      <c r="L91" s="200">
        <v>2.06</v>
      </c>
      <c r="M91" s="200">
        <v>0</v>
      </c>
      <c r="N91" s="200">
        <v>0.98</v>
      </c>
      <c r="O91" s="200">
        <v>1.63</v>
      </c>
      <c r="P91" s="200">
        <v>2.02</v>
      </c>
      <c r="Q91" s="200">
        <v>0.09</v>
      </c>
      <c r="R91" s="200">
        <v>0.35</v>
      </c>
      <c r="S91" s="200">
        <v>0.22</v>
      </c>
      <c r="T91" s="200">
        <v>0</v>
      </c>
      <c r="U91" s="200">
        <v>9.48</v>
      </c>
      <c r="V91" s="200">
        <v>0.12</v>
      </c>
      <c r="W91" s="200">
        <v>0.28999999999999998</v>
      </c>
      <c r="X91" s="200">
        <v>1.21</v>
      </c>
      <c r="Y91" s="200">
        <v>0</v>
      </c>
      <c r="Z91" s="200">
        <v>1.1399999999999999</v>
      </c>
      <c r="AA91" s="200">
        <v>0.74</v>
      </c>
      <c r="AB91" s="200">
        <v>0</v>
      </c>
      <c r="AC91" s="200">
        <v>13.11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4.8600000000000003</v>
      </c>
      <c r="AJ91" s="200">
        <v>0</v>
      </c>
      <c r="AK91" s="200">
        <v>3.22</v>
      </c>
      <c r="AL91" s="200">
        <v>0</v>
      </c>
      <c r="AM91" s="200">
        <v>0</v>
      </c>
      <c r="AN91" s="200">
        <v>0</v>
      </c>
      <c r="AO91" s="200">
        <v>146.63999999999999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10.02</v>
      </c>
      <c r="K92" s="200">
        <v>5.35</v>
      </c>
      <c r="L92" s="200">
        <v>2.06</v>
      </c>
      <c r="M92" s="200">
        <v>0</v>
      </c>
      <c r="N92" s="200">
        <v>0.98</v>
      </c>
      <c r="O92" s="200">
        <v>1.63</v>
      </c>
      <c r="P92" s="200">
        <v>2.02</v>
      </c>
      <c r="Q92" s="200">
        <v>0.09</v>
      </c>
      <c r="R92" s="200">
        <v>0.35</v>
      </c>
      <c r="S92" s="200">
        <v>0.22</v>
      </c>
      <c r="T92" s="200">
        <v>0</v>
      </c>
      <c r="U92" s="200">
        <v>9.48</v>
      </c>
      <c r="V92" s="200">
        <v>0.12</v>
      </c>
      <c r="W92" s="200">
        <v>0.28999999999999998</v>
      </c>
      <c r="X92" s="200">
        <v>1.21</v>
      </c>
      <c r="Y92" s="200">
        <v>0</v>
      </c>
      <c r="Z92" s="200">
        <v>1.1399999999999999</v>
      </c>
      <c r="AA92" s="200">
        <v>0.74</v>
      </c>
      <c r="AB92" s="200">
        <v>0</v>
      </c>
      <c r="AC92" s="200">
        <v>13.11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4.8600000000000003</v>
      </c>
      <c r="AJ92" s="200">
        <v>0</v>
      </c>
      <c r="AK92" s="200">
        <v>3.22</v>
      </c>
      <c r="AL92" s="200">
        <v>0</v>
      </c>
      <c r="AM92" s="200">
        <v>0</v>
      </c>
      <c r="AN92" s="200">
        <v>0</v>
      </c>
      <c r="AO92" s="200">
        <v>146.63999999999999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10.02</v>
      </c>
      <c r="K93" s="200">
        <v>2.67</v>
      </c>
      <c r="L93" s="200">
        <v>2.06</v>
      </c>
      <c r="M93" s="200">
        <v>0</v>
      </c>
      <c r="N93" s="200">
        <v>0.98</v>
      </c>
      <c r="O93" s="200">
        <v>1.63</v>
      </c>
      <c r="P93" s="200">
        <v>2.02</v>
      </c>
      <c r="Q93" s="200">
        <v>0.09</v>
      </c>
      <c r="R93" s="200">
        <v>0.35</v>
      </c>
      <c r="S93" s="200">
        <v>0.22</v>
      </c>
      <c r="T93" s="200">
        <v>0</v>
      </c>
      <c r="U93" s="200">
        <v>9.48</v>
      </c>
      <c r="V93" s="200">
        <v>0.12</v>
      </c>
      <c r="W93" s="200">
        <v>0.28999999999999998</v>
      </c>
      <c r="X93" s="200">
        <v>1.21</v>
      </c>
      <c r="Y93" s="200">
        <v>0</v>
      </c>
      <c r="Z93" s="200">
        <v>1.1399999999999999</v>
      </c>
      <c r="AA93" s="200">
        <v>0.74</v>
      </c>
      <c r="AB93" s="200">
        <v>0</v>
      </c>
      <c r="AC93" s="200">
        <v>13.11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4.8600000000000003</v>
      </c>
      <c r="AJ93" s="200">
        <v>0</v>
      </c>
      <c r="AK93" s="200">
        <v>3.22</v>
      </c>
      <c r="AL93" s="200">
        <v>0</v>
      </c>
      <c r="AM93" s="200">
        <v>0</v>
      </c>
      <c r="AN93" s="200">
        <v>0</v>
      </c>
      <c r="AO93" s="200">
        <v>146.63999999999999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10.02</v>
      </c>
      <c r="K94" s="200">
        <v>2.67</v>
      </c>
      <c r="L94" s="200">
        <v>2.06</v>
      </c>
      <c r="M94" s="200">
        <v>0</v>
      </c>
      <c r="N94" s="200">
        <v>0.98</v>
      </c>
      <c r="O94" s="200">
        <v>1.63</v>
      </c>
      <c r="P94" s="200">
        <v>2.02</v>
      </c>
      <c r="Q94" s="200">
        <v>0.09</v>
      </c>
      <c r="R94" s="200">
        <v>0.35</v>
      </c>
      <c r="S94" s="200">
        <v>0.22</v>
      </c>
      <c r="T94" s="200">
        <v>0</v>
      </c>
      <c r="U94" s="200">
        <v>9.48</v>
      </c>
      <c r="V94" s="200">
        <v>0.12</v>
      </c>
      <c r="W94" s="200">
        <v>0.28999999999999998</v>
      </c>
      <c r="X94" s="200">
        <v>1.21</v>
      </c>
      <c r="Y94" s="200">
        <v>0</v>
      </c>
      <c r="Z94" s="200">
        <v>1.1399999999999999</v>
      </c>
      <c r="AA94" s="200">
        <v>0.74</v>
      </c>
      <c r="AB94" s="200">
        <v>0</v>
      </c>
      <c r="AC94" s="200">
        <v>13.11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4.8600000000000003</v>
      </c>
      <c r="AJ94" s="200">
        <v>0</v>
      </c>
      <c r="AK94" s="200">
        <v>3.22</v>
      </c>
      <c r="AL94" s="200">
        <v>0</v>
      </c>
      <c r="AM94" s="200">
        <v>0</v>
      </c>
      <c r="AN94" s="200">
        <v>0</v>
      </c>
      <c r="AO94" s="200">
        <v>146.63999999999999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10.02</v>
      </c>
      <c r="K95" s="200">
        <v>2.67</v>
      </c>
      <c r="L95" s="200">
        <v>2.06</v>
      </c>
      <c r="M95" s="200">
        <v>0</v>
      </c>
      <c r="N95" s="200">
        <v>0.98</v>
      </c>
      <c r="O95" s="200">
        <v>1.63</v>
      </c>
      <c r="P95" s="200">
        <v>2.02</v>
      </c>
      <c r="Q95" s="200">
        <v>0.09</v>
      </c>
      <c r="R95" s="200">
        <v>0.35</v>
      </c>
      <c r="S95" s="200">
        <v>0.22</v>
      </c>
      <c r="T95" s="200">
        <v>0</v>
      </c>
      <c r="U95" s="200">
        <v>9.48</v>
      </c>
      <c r="V95" s="200">
        <v>0.12</v>
      </c>
      <c r="W95" s="200">
        <v>0.28999999999999998</v>
      </c>
      <c r="X95" s="200">
        <v>1.21</v>
      </c>
      <c r="Y95" s="200">
        <v>0</v>
      </c>
      <c r="Z95" s="200">
        <v>1.1399999999999999</v>
      </c>
      <c r="AA95" s="200">
        <v>0.74</v>
      </c>
      <c r="AB95" s="200">
        <v>0</v>
      </c>
      <c r="AC95" s="200">
        <v>13.11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4.8600000000000003</v>
      </c>
      <c r="AJ95" s="200">
        <v>0</v>
      </c>
      <c r="AK95" s="200">
        <v>3.22</v>
      </c>
      <c r="AL95" s="200">
        <v>0</v>
      </c>
      <c r="AM95" s="200">
        <v>0</v>
      </c>
      <c r="AN95" s="200">
        <v>0</v>
      </c>
      <c r="AO95" s="200">
        <v>146.63999999999999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10.02</v>
      </c>
      <c r="K96" s="200">
        <v>2.67</v>
      </c>
      <c r="L96" s="200">
        <v>2.06</v>
      </c>
      <c r="M96" s="200">
        <v>0</v>
      </c>
      <c r="N96" s="200">
        <v>0.98</v>
      </c>
      <c r="O96" s="200">
        <v>1.63</v>
      </c>
      <c r="P96" s="200">
        <v>2.02</v>
      </c>
      <c r="Q96" s="200">
        <v>0.09</v>
      </c>
      <c r="R96" s="200">
        <v>0.35</v>
      </c>
      <c r="S96" s="200">
        <v>0.22</v>
      </c>
      <c r="T96" s="200">
        <v>0</v>
      </c>
      <c r="U96" s="200">
        <v>9.48</v>
      </c>
      <c r="V96" s="200">
        <v>0.12</v>
      </c>
      <c r="W96" s="200">
        <v>0.28999999999999998</v>
      </c>
      <c r="X96" s="200">
        <v>1.21</v>
      </c>
      <c r="Y96" s="200">
        <v>0</v>
      </c>
      <c r="Z96" s="200">
        <v>1.1399999999999999</v>
      </c>
      <c r="AA96" s="200">
        <v>0.74</v>
      </c>
      <c r="AB96" s="200">
        <v>0</v>
      </c>
      <c r="AC96" s="200">
        <v>13.11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4.8600000000000003</v>
      </c>
      <c r="AJ96" s="200">
        <v>0</v>
      </c>
      <c r="AK96" s="200">
        <v>3.22</v>
      </c>
      <c r="AL96" s="200">
        <v>0</v>
      </c>
      <c r="AM96" s="200">
        <v>0</v>
      </c>
      <c r="AN96" s="200">
        <v>0</v>
      </c>
      <c r="AO96" s="200">
        <v>146.63999999999999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10.02</v>
      </c>
      <c r="K97" s="200">
        <v>2.67</v>
      </c>
      <c r="L97" s="200">
        <v>2.06</v>
      </c>
      <c r="M97" s="200">
        <v>0</v>
      </c>
      <c r="N97" s="200">
        <v>0.98</v>
      </c>
      <c r="O97" s="200">
        <v>1.63</v>
      </c>
      <c r="P97" s="200">
        <v>2.02</v>
      </c>
      <c r="Q97" s="200">
        <v>0.09</v>
      </c>
      <c r="R97" s="200">
        <v>0.35</v>
      </c>
      <c r="S97" s="200">
        <v>0.22</v>
      </c>
      <c r="T97" s="200">
        <v>0</v>
      </c>
      <c r="U97" s="200">
        <v>9.48</v>
      </c>
      <c r="V97" s="200">
        <v>0.12</v>
      </c>
      <c r="W97" s="200">
        <v>0.28999999999999998</v>
      </c>
      <c r="X97" s="200">
        <v>1.21</v>
      </c>
      <c r="Y97" s="200">
        <v>0</v>
      </c>
      <c r="Z97" s="200">
        <v>1.1399999999999999</v>
      </c>
      <c r="AA97" s="200">
        <v>0.74</v>
      </c>
      <c r="AB97" s="200">
        <v>0</v>
      </c>
      <c r="AC97" s="200">
        <v>13.11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4.8600000000000003</v>
      </c>
      <c r="AJ97" s="200">
        <v>0</v>
      </c>
      <c r="AK97" s="200">
        <v>3.22</v>
      </c>
      <c r="AL97" s="200">
        <v>0</v>
      </c>
      <c r="AM97" s="200">
        <v>0</v>
      </c>
      <c r="AN97" s="200">
        <v>0</v>
      </c>
      <c r="AO97" s="200">
        <v>146.63999999999999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10.02</v>
      </c>
      <c r="K98" s="200">
        <v>2.67</v>
      </c>
      <c r="L98" s="200">
        <v>2.06</v>
      </c>
      <c r="M98" s="200">
        <v>0</v>
      </c>
      <c r="N98" s="200">
        <v>0.98</v>
      </c>
      <c r="O98" s="200">
        <v>1.63</v>
      </c>
      <c r="P98" s="200">
        <v>2.02</v>
      </c>
      <c r="Q98" s="200">
        <v>0.09</v>
      </c>
      <c r="R98" s="200">
        <v>0.35</v>
      </c>
      <c r="S98" s="200">
        <v>0.22</v>
      </c>
      <c r="T98" s="200">
        <v>0</v>
      </c>
      <c r="U98" s="200">
        <v>9.48</v>
      </c>
      <c r="V98" s="200">
        <v>0.12</v>
      </c>
      <c r="W98" s="200">
        <v>0.28999999999999998</v>
      </c>
      <c r="X98" s="200">
        <v>1.21</v>
      </c>
      <c r="Y98" s="200">
        <v>0</v>
      </c>
      <c r="Z98" s="200">
        <v>1.1399999999999999</v>
      </c>
      <c r="AA98" s="200">
        <v>0.74</v>
      </c>
      <c r="AB98" s="200">
        <v>0</v>
      </c>
      <c r="AC98" s="200">
        <v>13.11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4.8600000000000003</v>
      </c>
      <c r="AJ98" s="200">
        <v>0</v>
      </c>
      <c r="AK98" s="200">
        <v>3.22</v>
      </c>
      <c r="AL98" s="200">
        <v>0</v>
      </c>
      <c r="AM98" s="200">
        <v>0</v>
      </c>
      <c r="AN98" s="200">
        <v>0</v>
      </c>
      <c r="AO98" s="200">
        <v>146.63999999999999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0.24047999999999969</v>
      </c>
      <c r="K99">
        <f t="shared" si="0"/>
        <v>0.66281249999999936</v>
      </c>
      <c r="L99">
        <f t="shared" si="0"/>
        <v>0.24307999999999921</v>
      </c>
      <c r="M99">
        <f t="shared" si="0"/>
        <v>0</v>
      </c>
      <c r="N99">
        <f t="shared" si="0"/>
        <v>2.3520000000000006E-2</v>
      </c>
      <c r="O99">
        <f t="shared" si="0"/>
        <v>3.9119999999999946E-2</v>
      </c>
      <c r="P99">
        <f t="shared" si="0"/>
        <v>4.8670000000000067E-2</v>
      </c>
      <c r="Q99">
        <f t="shared" si="0"/>
        <v>4.2449999999999979E-3</v>
      </c>
      <c r="R99">
        <f t="shared" si="0"/>
        <v>2.6497499999999924E-2</v>
      </c>
      <c r="S99">
        <f t="shared" si="0"/>
        <v>1.5177499999999983E-2</v>
      </c>
      <c r="T99">
        <f t="shared" si="0"/>
        <v>0</v>
      </c>
      <c r="U99">
        <f t="shared" si="0"/>
        <v>0.22752000000000028</v>
      </c>
      <c r="V99">
        <f t="shared" si="0"/>
        <v>2.1262500000000052E-2</v>
      </c>
      <c r="W99">
        <f t="shared" si="0"/>
        <v>1.9835000000000075E-2</v>
      </c>
      <c r="X99">
        <f t="shared" si="0"/>
        <v>0.1192474999999997</v>
      </c>
      <c r="Y99">
        <f t="shared" si="0"/>
        <v>0</v>
      </c>
      <c r="Z99">
        <f t="shared" si="0"/>
        <v>3.2985000000000007E-2</v>
      </c>
      <c r="AA99">
        <f t="shared" si="0"/>
        <v>4.3545000000000125E-2</v>
      </c>
      <c r="AB99">
        <f t="shared" si="0"/>
        <v>0</v>
      </c>
      <c r="AC99">
        <f t="shared" si="0"/>
        <v>0.28751749999999976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9.4045000000000101E-2</v>
      </c>
      <c r="AJ99">
        <f t="shared" si="0"/>
        <v>0</v>
      </c>
      <c r="AK99">
        <f t="shared" si="0"/>
        <v>3.6097500000000005E-2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1.83</v>
      </c>
      <c r="AJ3" s="200">
        <v>0</v>
      </c>
      <c r="AK3" s="200">
        <v>0.45</v>
      </c>
      <c r="AL3" s="200">
        <v>0</v>
      </c>
      <c r="AM3" s="200">
        <v>0</v>
      </c>
      <c r="AN3" s="200">
        <v>0</v>
      </c>
      <c r="AO3" s="200">
        <v>17.11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1.83</v>
      </c>
      <c r="AJ4" s="200">
        <v>0</v>
      </c>
      <c r="AK4" s="200">
        <v>0.45</v>
      </c>
      <c r="AL4" s="200">
        <v>0</v>
      </c>
      <c r="AM4" s="200">
        <v>0</v>
      </c>
      <c r="AN4" s="200">
        <v>0</v>
      </c>
      <c r="AO4" s="200">
        <v>17.11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1.83</v>
      </c>
      <c r="AJ5" s="200">
        <v>0</v>
      </c>
      <c r="AK5" s="200">
        <v>0.45</v>
      </c>
      <c r="AL5" s="200">
        <v>0</v>
      </c>
      <c r="AM5" s="200">
        <v>0</v>
      </c>
      <c r="AN5" s="200">
        <v>0</v>
      </c>
      <c r="AO5" s="200">
        <v>17.11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1.83</v>
      </c>
      <c r="AJ6" s="200">
        <v>0</v>
      </c>
      <c r="AK6" s="200">
        <v>0.45</v>
      </c>
      <c r="AL6" s="200">
        <v>0</v>
      </c>
      <c r="AM6" s="200">
        <v>0</v>
      </c>
      <c r="AN6" s="200">
        <v>0</v>
      </c>
      <c r="AO6" s="200">
        <v>17.11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1.83</v>
      </c>
      <c r="AJ7" s="200">
        <v>0</v>
      </c>
      <c r="AK7" s="200">
        <v>0.45</v>
      </c>
      <c r="AL7" s="200">
        <v>0</v>
      </c>
      <c r="AM7" s="200">
        <v>0</v>
      </c>
      <c r="AN7" s="200">
        <v>0</v>
      </c>
      <c r="AO7" s="200">
        <v>17.11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1.83</v>
      </c>
      <c r="AJ8" s="200">
        <v>0</v>
      </c>
      <c r="AK8" s="200">
        <v>0.45</v>
      </c>
      <c r="AL8" s="200">
        <v>0</v>
      </c>
      <c r="AM8" s="200">
        <v>0</v>
      </c>
      <c r="AN8" s="200">
        <v>0</v>
      </c>
      <c r="AO8" s="200">
        <v>17.11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1.83</v>
      </c>
      <c r="AJ9" s="200">
        <v>0</v>
      </c>
      <c r="AK9" s="200">
        <v>0.45</v>
      </c>
      <c r="AL9" s="200">
        <v>0</v>
      </c>
      <c r="AM9" s="200">
        <v>0</v>
      </c>
      <c r="AN9" s="200">
        <v>0</v>
      </c>
      <c r="AO9" s="200">
        <v>17.11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1.83</v>
      </c>
      <c r="AJ10" s="200">
        <v>0</v>
      </c>
      <c r="AK10" s="200">
        <v>0.45</v>
      </c>
      <c r="AL10" s="200">
        <v>0</v>
      </c>
      <c r="AM10" s="200">
        <v>0</v>
      </c>
      <c r="AN10" s="200">
        <v>0</v>
      </c>
      <c r="AO10" s="200">
        <v>17.11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1.83</v>
      </c>
      <c r="AJ11" s="200">
        <v>0</v>
      </c>
      <c r="AK11" s="200">
        <v>0.36</v>
      </c>
      <c r="AL11" s="200">
        <v>0</v>
      </c>
      <c r="AM11" s="200">
        <v>0</v>
      </c>
      <c r="AN11" s="200">
        <v>0</v>
      </c>
      <c r="AO11" s="200">
        <v>17.11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1.83</v>
      </c>
      <c r="AJ12" s="200">
        <v>0</v>
      </c>
      <c r="AK12" s="200">
        <v>0.36</v>
      </c>
      <c r="AL12" s="200">
        <v>0</v>
      </c>
      <c r="AM12" s="200">
        <v>0</v>
      </c>
      <c r="AN12" s="200">
        <v>0</v>
      </c>
      <c r="AO12" s="200">
        <v>17.11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1.83</v>
      </c>
      <c r="AJ13" s="200">
        <v>0</v>
      </c>
      <c r="AK13" s="200">
        <v>0.36</v>
      </c>
      <c r="AL13" s="200">
        <v>0</v>
      </c>
      <c r="AM13" s="200">
        <v>0</v>
      </c>
      <c r="AN13" s="200">
        <v>0</v>
      </c>
      <c r="AO13" s="200">
        <v>17.11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1.83</v>
      </c>
      <c r="AJ14" s="200">
        <v>0</v>
      </c>
      <c r="AK14" s="200">
        <v>0.36</v>
      </c>
      <c r="AL14" s="200">
        <v>0</v>
      </c>
      <c r="AM14" s="200">
        <v>0</v>
      </c>
      <c r="AN14" s="200">
        <v>0</v>
      </c>
      <c r="AO14" s="200">
        <v>17.11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1.83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17.11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1.83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17.11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1.83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17.11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1.83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17.11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1.83</v>
      </c>
      <c r="AJ19" s="200">
        <v>0</v>
      </c>
      <c r="AK19" s="200">
        <v>0.18</v>
      </c>
      <c r="AL19" s="200">
        <v>0</v>
      </c>
      <c r="AM19" s="200">
        <v>0</v>
      </c>
      <c r="AN19" s="200">
        <v>0</v>
      </c>
      <c r="AO19" s="200">
        <v>17.11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1.83</v>
      </c>
      <c r="AJ20" s="200">
        <v>0</v>
      </c>
      <c r="AK20" s="200">
        <v>0.18</v>
      </c>
      <c r="AL20" s="200">
        <v>0</v>
      </c>
      <c r="AM20" s="200">
        <v>0</v>
      </c>
      <c r="AN20" s="200">
        <v>0</v>
      </c>
      <c r="AO20" s="200">
        <v>17.11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1.83</v>
      </c>
      <c r="AJ21" s="200">
        <v>0</v>
      </c>
      <c r="AK21" s="200">
        <v>0.18</v>
      </c>
      <c r="AL21" s="200">
        <v>0</v>
      </c>
      <c r="AM21" s="200">
        <v>0</v>
      </c>
      <c r="AN21" s="200">
        <v>0</v>
      </c>
      <c r="AO21" s="200">
        <v>17.11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1.83</v>
      </c>
      <c r="AJ22" s="200">
        <v>0</v>
      </c>
      <c r="AK22" s="200">
        <v>0.18</v>
      </c>
      <c r="AL22" s="200">
        <v>0</v>
      </c>
      <c r="AM22" s="200">
        <v>0</v>
      </c>
      <c r="AN22" s="200">
        <v>0</v>
      </c>
      <c r="AO22" s="200">
        <v>17.11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1.83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17.11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1.83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17.11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1.83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17.11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1.83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17.11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1.83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17.11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1.83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17.11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1.83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17.11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1.83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17.11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1.83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17.11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1.83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17.11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1.83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17.11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1.83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17.11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1.83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17.11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1.83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17.11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12.12</v>
      </c>
      <c r="AI37" s="200">
        <v>1.83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17.11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12.12</v>
      </c>
      <c r="AI38" s="200">
        <v>1.83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17.11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12.12</v>
      </c>
      <c r="AI39" s="200">
        <v>1.83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17.11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12.12</v>
      </c>
      <c r="AI40" s="200">
        <v>1.83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17.11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12.12</v>
      </c>
      <c r="AI41" s="200">
        <v>1.83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17.11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12.12</v>
      </c>
      <c r="AI42" s="200">
        <v>1.83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17.11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1.53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17.11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1.53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17.11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1.53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17.11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17.11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1.53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17.11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1.53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17.11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17.11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17.11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1.23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16.739999999999998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1.23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16.739999999999998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1.23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16.739999999999998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1.23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16.739999999999998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1.23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16.739999999999998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1.23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16.739999999999998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1.23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16.739999999999998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1.23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16.739999999999998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1.23</v>
      </c>
      <c r="AJ59" s="200">
        <v>0</v>
      </c>
      <c r="AK59" s="200">
        <v>0.2</v>
      </c>
      <c r="AL59" s="200">
        <v>0</v>
      </c>
      <c r="AM59" s="200">
        <v>0</v>
      </c>
      <c r="AN59" s="200">
        <v>0</v>
      </c>
      <c r="AO59" s="200">
        <v>16.739999999999998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1.23</v>
      </c>
      <c r="AJ60" s="200">
        <v>0</v>
      </c>
      <c r="AK60" s="200">
        <v>0.2</v>
      </c>
      <c r="AL60" s="200">
        <v>0</v>
      </c>
      <c r="AM60" s="200">
        <v>0</v>
      </c>
      <c r="AN60" s="200">
        <v>0</v>
      </c>
      <c r="AO60" s="200">
        <v>16.739999999999998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1.23</v>
      </c>
      <c r="AJ61" s="200">
        <v>0</v>
      </c>
      <c r="AK61" s="200">
        <v>0.55000000000000004</v>
      </c>
      <c r="AL61" s="200">
        <v>0</v>
      </c>
      <c r="AM61" s="200">
        <v>0</v>
      </c>
      <c r="AN61" s="200">
        <v>0</v>
      </c>
      <c r="AO61" s="200">
        <v>16.739999999999998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1.23</v>
      </c>
      <c r="AJ62" s="200">
        <v>0</v>
      </c>
      <c r="AK62" s="200">
        <v>0.55000000000000004</v>
      </c>
      <c r="AL62" s="200">
        <v>0</v>
      </c>
      <c r="AM62" s="200">
        <v>0</v>
      </c>
      <c r="AN62" s="200">
        <v>0</v>
      </c>
      <c r="AO62" s="200">
        <v>16.739999999999998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1.23</v>
      </c>
      <c r="AJ63" s="200">
        <v>0</v>
      </c>
      <c r="AK63" s="200">
        <v>0.36</v>
      </c>
      <c r="AL63" s="200">
        <v>0</v>
      </c>
      <c r="AM63" s="200">
        <v>0</v>
      </c>
      <c r="AN63" s="200">
        <v>0</v>
      </c>
      <c r="AO63" s="200">
        <v>16.739999999999998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1.23</v>
      </c>
      <c r="AJ64" s="200">
        <v>0</v>
      </c>
      <c r="AK64" s="200">
        <v>0.36</v>
      </c>
      <c r="AL64" s="200">
        <v>0</v>
      </c>
      <c r="AM64" s="200">
        <v>0</v>
      </c>
      <c r="AN64" s="200">
        <v>0</v>
      </c>
      <c r="AO64" s="200">
        <v>16.739999999999998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1.76</v>
      </c>
      <c r="AJ65" s="200">
        <v>0</v>
      </c>
      <c r="AK65" s="200">
        <v>0.36</v>
      </c>
      <c r="AL65" s="200">
        <v>0</v>
      </c>
      <c r="AM65" s="200">
        <v>0</v>
      </c>
      <c r="AN65" s="200">
        <v>0</v>
      </c>
      <c r="AO65" s="200">
        <v>16.739999999999998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1.76</v>
      </c>
      <c r="AJ66" s="200">
        <v>0</v>
      </c>
      <c r="AK66" s="200">
        <v>0.36</v>
      </c>
      <c r="AL66" s="200">
        <v>0</v>
      </c>
      <c r="AM66" s="200">
        <v>0</v>
      </c>
      <c r="AN66" s="200">
        <v>0</v>
      </c>
      <c r="AO66" s="200">
        <v>16.739999999999998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1.76</v>
      </c>
      <c r="AJ67" s="200">
        <v>0</v>
      </c>
      <c r="AK67" s="200">
        <v>0.55000000000000004</v>
      </c>
      <c r="AL67" s="200">
        <v>0</v>
      </c>
      <c r="AM67" s="200">
        <v>0</v>
      </c>
      <c r="AN67" s="200">
        <v>0</v>
      </c>
      <c r="AO67" s="200">
        <v>16.739999999999998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1.76</v>
      </c>
      <c r="AJ68" s="200">
        <v>0</v>
      </c>
      <c r="AK68" s="200">
        <v>0.36</v>
      </c>
      <c r="AL68" s="200">
        <v>0</v>
      </c>
      <c r="AM68" s="200">
        <v>0</v>
      </c>
      <c r="AN68" s="200">
        <v>0</v>
      </c>
      <c r="AO68" s="200">
        <v>16.739999999999998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1.23</v>
      </c>
      <c r="AJ69" s="200">
        <v>0</v>
      </c>
      <c r="AK69" s="200">
        <v>0.36</v>
      </c>
      <c r="AL69" s="200">
        <v>0</v>
      </c>
      <c r="AM69" s="200">
        <v>0</v>
      </c>
      <c r="AN69" s="200">
        <v>0</v>
      </c>
      <c r="AO69" s="200">
        <v>16.739999999999998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1.23</v>
      </c>
      <c r="AJ70" s="200">
        <v>0</v>
      </c>
      <c r="AK70" s="200">
        <v>0.36</v>
      </c>
      <c r="AL70" s="200">
        <v>0</v>
      </c>
      <c r="AM70" s="200">
        <v>0</v>
      </c>
      <c r="AN70" s="200">
        <v>0</v>
      </c>
      <c r="AO70" s="200">
        <v>16.739999999999998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1.76</v>
      </c>
      <c r="AJ71" s="200">
        <v>0</v>
      </c>
      <c r="AK71" s="200">
        <v>0.36</v>
      </c>
      <c r="AL71" s="200">
        <v>0</v>
      </c>
      <c r="AM71" s="200">
        <v>0</v>
      </c>
      <c r="AN71" s="200">
        <v>0</v>
      </c>
      <c r="AO71" s="200">
        <v>16.739999999999998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1.76</v>
      </c>
      <c r="AJ72" s="200">
        <v>0</v>
      </c>
      <c r="AK72" s="200">
        <v>0.55000000000000004</v>
      </c>
      <c r="AL72" s="200">
        <v>0</v>
      </c>
      <c r="AM72" s="200">
        <v>0</v>
      </c>
      <c r="AN72" s="200">
        <v>0</v>
      </c>
      <c r="AO72" s="200">
        <v>16.739999999999998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1.23</v>
      </c>
      <c r="AJ73" s="200">
        <v>0</v>
      </c>
      <c r="AK73" s="200">
        <v>0.36</v>
      </c>
      <c r="AL73" s="200">
        <v>0</v>
      </c>
      <c r="AM73" s="200">
        <v>0</v>
      </c>
      <c r="AN73" s="200">
        <v>0</v>
      </c>
      <c r="AO73" s="200">
        <v>16.739999999999998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1.23</v>
      </c>
      <c r="AJ74" s="200">
        <v>0</v>
      </c>
      <c r="AK74" s="200">
        <v>0.36</v>
      </c>
      <c r="AL74" s="200">
        <v>0</v>
      </c>
      <c r="AM74" s="200">
        <v>0</v>
      </c>
      <c r="AN74" s="200">
        <v>0</v>
      </c>
      <c r="AO74" s="200">
        <v>16.739999999999998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1.23</v>
      </c>
      <c r="AJ75" s="200">
        <v>0</v>
      </c>
      <c r="AK75" s="200">
        <v>0.45</v>
      </c>
      <c r="AL75" s="200">
        <v>0</v>
      </c>
      <c r="AM75" s="200">
        <v>0</v>
      </c>
      <c r="AN75" s="200">
        <v>0</v>
      </c>
      <c r="AO75" s="200">
        <v>17.11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1.23</v>
      </c>
      <c r="AJ76" s="200">
        <v>0</v>
      </c>
      <c r="AK76" s="200">
        <v>0.26</v>
      </c>
      <c r="AL76" s="200">
        <v>0</v>
      </c>
      <c r="AM76" s="200">
        <v>0</v>
      </c>
      <c r="AN76" s="200">
        <v>0</v>
      </c>
      <c r="AO76" s="200">
        <v>17.11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1.23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17.11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1.23</v>
      </c>
      <c r="AJ78" s="200">
        <v>0</v>
      </c>
      <c r="AK78" s="200">
        <v>0.1</v>
      </c>
      <c r="AL78" s="200">
        <v>0</v>
      </c>
      <c r="AM78" s="200">
        <v>0</v>
      </c>
      <c r="AN78" s="200">
        <v>0</v>
      </c>
      <c r="AO78" s="200">
        <v>17.11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1.23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17.11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1.23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17.11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1.23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17.11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1.23</v>
      </c>
      <c r="AJ82" s="200">
        <v>0</v>
      </c>
      <c r="AK82" s="200">
        <v>0.1</v>
      </c>
      <c r="AL82" s="200">
        <v>0</v>
      </c>
      <c r="AM82" s="200">
        <v>0</v>
      </c>
      <c r="AN82" s="200">
        <v>0</v>
      </c>
      <c r="AO82" s="200">
        <v>17.11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1.23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17.11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1.23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17.11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1.23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17.11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1.23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17.11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1.23</v>
      </c>
      <c r="AJ87" s="200">
        <v>0</v>
      </c>
      <c r="AK87" s="200">
        <v>0.1</v>
      </c>
      <c r="AL87" s="200">
        <v>0</v>
      </c>
      <c r="AM87" s="200">
        <v>0</v>
      </c>
      <c r="AN87" s="200">
        <v>0</v>
      </c>
      <c r="AO87" s="200">
        <v>17.11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1.23</v>
      </c>
      <c r="AJ88" s="200">
        <v>0</v>
      </c>
      <c r="AK88" s="200">
        <v>0.1</v>
      </c>
      <c r="AL88" s="200">
        <v>0</v>
      </c>
      <c r="AM88" s="200">
        <v>0</v>
      </c>
      <c r="AN88" s="200">
        <v>0</v>
      </c>
      <c r="AO88" s="200">
        <v>17.11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1.23</v>
      </c>
      <c r="AJ89" s="200">
        <v>0</v>
      </c>
      <c r="AK89" s="200">
        <v>0.38</v>
      </c>
      <c r="AL89" s="200">
        <v>0</v>
      </c>
      <c r="AM89" s="200">
        <v>0</v>
      </c>
      <c r="AN89" s="200">
        <v>0</v>
      </c>
      <c r="AO89" s="200">
        <v>17.11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1.23</v>
      </c>
      <c r="AJ90" s="200">
        <v>0</v>
      </c>
      <c r="AK90" s="200">
        <v>0.38</v>
      </c>
      <c r="AL90" s="200">
        <v>0</v>
      </c>
      <c r="AM90" s="200">
        <v>0</v>
      </c>
      <c r="AN90" s="200">
        <v>0</v>
      </c>
      <c r="AO90" s="200">
        <v>17.11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1.83</v>
      </c>
      <c r="AJ91" s="200">
        <v>0</v>
      </c>
      <c r="AK91" s="200">
        <v>0.38</v>
      </c>
      <c r="AL91" s="200">
        <v>0</v>
      </c>
      <c r="AM91" s="200">
        <v>0</v>
      </c>
      <c r="AN91" s="200">
        <v>0</v>
      </c>
      <c r="AO91" s="200">
        <v>17.11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1.83</v>
      </c>
      <c r="AJ92" s="200">
        <v>0</v>
      </c>
      <c r="AK92" s="200">
        <v>0.38</v>
      </c>
      <c r="AL92" s="200">
        <v>0</v>
      </c>
      <c r="AM92" s="200">
        <v>0</v>
      </c>
      <c r="AN92" s="200">
        <v>0</v>
      </c>
      <c r="AO92" s="200">
        <v>17.11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1.83</v>
      </c>
      <c r="AJ93" s="200">
        <v>0</v>
      </c>
      <c r="AK93" s="200">
        <v>0.38</v>
      </c>
      <c r="AL93" s="200">
        <v>0</v>
      </c>
      <c r="AM93" s="200">
        <v>0</v>
      </c>
      <c r="AN93" s="200">
        <v>0</v>
      </c>
      <c r="AO93" s="200">
        <v>17.11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1.83</v>
      </c>
      <c r="AJ94" s="200">
        <v>0</v>
      </c>
      <c r="AK94" s="200">
        <v>0.38</v>
      </c>
      <c r="AL94" s="200">
        <v>0</v>
      </c>
      <c r="AM94" s="200">
        <v>0</v>
      </c>
      <c r="AN94" s="200">
        <v>0</v>
      </c>
      <c r="AO94" s="200">
        <v>17.11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1.83</v>
      </c>
      <c r="AJ95" s="200">
        <v>0</v>
      </c>
      <c r="AK95" s="200">
        <v>0.38</v>
      </c>
      <c r="AL95" s="200">
        <v>0</v>
      </c>
      <c r="AM95" s="200">
        <v>0</v>
      </c>
      <c r="AN95" s="200">
        <v>0</v>
      </c>
      <c r="AO95" s="200">
        <v>17.11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1.83</v>
      </c>
      <c r="AJ96" s="200">
        <v>0</v>
      </c>
      <c r="AK96" s="200">
        <v>0.38</v>
      </c>
      <c r="AL96" s="200">
        <v>0</v>
      </c>
      <c r="AM96" s="200">
        <v>0</v>
      </c>
      <c r="AN96" s="200">
        <v>0</v>
      </c>
      <c r="AO96" s="200">
        <v>17.11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1.83</v>
      </c>
      <c r="AJ97" s="200">
        <v>0</v>
      </c>
      <c r="AK97" s="200">
        <v>0.38</v>
      </c>
      <c r="AL97" s="200">
        <v>0</v>
      </c>
      <c r="AM97" s="200">
        <v>0</v>
      </c>
      <c r="AN97" s="200">
        <v>0</v>
      </c>
      <c r="AO97" s="200">
        <v>17.11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1.83</v>
      </c>
      <c r="AJ98" s="200">
        <v>0</v>
      </c>
      <c r="AK98" s="200">
        <v>0.38</v>
      </c>
      <c r="AL98" s="200">
        <v>0</v>
      </c>
      <c r="AM98" s="200">
        <v>0</v>
      </c>
      <c r="AN98" s="200">
        <v>0</v>
      </c>
      <c r="AO98" s="200">
        <v>17.11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3.8115000000000031E-2</v>
      </c>
      <c r="AJ99">
        <f t="shared" si="0"/>
        <v>0</v>
      </c>
      <c r="AK99">
        <f t="shared" si="0"/>
        <v>4.217499999999999E-3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9.16</v>
      </c>
      <c r="AJ3" s="200">
        <v>0</v>
      </c>
      <c r="AK3" s="200">
        <v>2.46</v>
      </c>
      <c r="AL3" s="200">
        <v>0</v>
      </c>
      <c r="AM3" s="200">
        <v>0</v>
      </c>
      <c r="AN3" s="200">
        <v>0</v>
      </c>
      <c r="AO3" s="200">
        <v>91.18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9.16</v>
      </c>
      <c r="AJ4" s="200">
        <v>0</v>
      </c>
      <c r="AK4" s="200">
        <v>2.46</v>
      </c>
      <c r="AL4" s="200">
        <v>0</v>
      </c>
      <c r="AM4" s="200">
        <v>0</v>
      </c>
      <c r="AN4" s="200">
        <v>0</v>
      </c>
      <c r="AO4" s="200">
        <v>91.18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9.16</v>
      </c>
      <c r="AJ5" s="200">
        <v>0</v>
      </c>
      <c r="AK5" s="200">
        <v>2.46</v>
      </c>
      <c r="AL5" s="200">
        <v>0</v>
      </c>
      <c r="AM5" s="200">
        <v>0</v>
      </c>
      <c r="AN5" s="200">
        <v>0</v>
      </c>
      <c r="AO5" s="200">
        <v>91.18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9.16</v>
      </c>
      <c r="AJ6" s="200">
        <v>0</v>
      </c>
      <c r="AK6" s="200">
        <v>2.46</v>
      </c>
      <c r="AL6" s="200">
        <v>0</v>
      </c>
      <c r="AM6" s="200">
        <v>0</v>
      </c>
      <c r="AN6" s="200">
        <v>0</v>
      </c>
      <c r="AO6" s="200">
        <v>91.18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9.16</v>
      </c>
      <c r="AJ7" s="200">
        <v>0</v>
      </c>
      <c r="AK7" s="200">
        <v>2.46</v>
      </c>
      <c r="AL7" s="200">
        <v>0</v>
      </c>
      <c r="AM7" s="200">
        <v>0</v>
      </c>
      <c r="AN7" s="200">
        <v>0</v>
      </c>
      <c r="AO7" s="200">
        <v>91.18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9.16</v>
      </c>
      <c r="AJ8" s="200">
        <v>0</v>
      </c>
      <c r="AK8" s="200">
        <v>2.46</v>
      </c>
      <c r="AL8" s="200">
        <v>0</v>
      </c>
      <c r="AM8" s="200">
        <v>0</v>
      </c>
      <c r="AN8" s="200">
        <v>0</v>
      </c>
      <c r="AO8" s="200">
        <v>91.18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9.16</v>
      </c>
      <c r="AJ9" s="200">
        <v>0</v>
      </c>
      <c r="AK9" s="200">
        <v>2.46</v>
      </c>
      <c r="AL9" s="200">
        <v>0</v>
      </c>
      <c r="AM9" s="200">
        <v>0</v>
      </c>
      <c r="AN9" s="200">
        <v>0</v>
      </c>
      <c r="AO9" s="200">
        <v>91.18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9.16</v>
      </c>
      <c r="AJ10" s="200">
        <v>0</v>
      </c>
      <c r="AK10" s="200">
        <v>2.46</v>
      </c>
      <c r="AL10" s="200">
        <v>0</v>
      </c>
      <c r="AM10" s="200">
        <v>0</v>
      </c>
      <c r="AN10" s="200">
        <v>0</v>
      </c>
      <c r="AO10" s="200">
        <v>91.18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9.16</v>
      </c>
      <c r="AJ11" s="200">
        <v>0</v>
      </c>
      <c r="AK11" s="200">
        <v>1.97</v>
      </c>
      <c r="AL11" s="200">
        <v>0</v>
      </c>
      <c r="AM11" s="200">
        <v>0</v>
      </c>
      <c r="AN11" s="200">
        <v>0</v>
      </c>
      <c r="AO11" s="200">
        <v>91.18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9.16</v>
      </c>
      <c r="AJ12" s="200">
        <v>0</v>
      </c>
      <c r="AK12" s="200">
        <v>1.97</v>
      </c>
      <c r="AL12" s="200">
        <v>0</v>
      </c>
      <c r="AM12" s="200">
        <v>0</v>
      </c>
      <c r="AN12" s="200">
        <v>0</v>
      </c>
      <c r="AO12" s="200">
        <v>91.18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9.16</v>
      </c>
      <c r="AJ13" s="200">
        <v>0</v>
      </c>
      <c r="AK13" s="200">
        <v>1.97</v>
      </c>
      <c r="AL13" s="200">
        <v>0</v>
      </c>
      <c r="AM13" s="200">
        <v>0</v>
      </c>
      <c r="AN13" s="200">
        <v>0</v>
      </c>
      <c r="AO13" s="200">
        <v>91.18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9.16</v>
      </c>
      <c r="AJ14" s="200">
        <v>0</v>
      </c>
      <c r="AK14" s="200">
        <v>1.97</v>
      </c>
      <c r="AL14" s="200">
        <v>0</v>
      </c>
      <c r="AM14" s="200">
        <v>0</v>
      </c>
      <c r="AN14" s="200">
        <v>0</v>
      </c>
      <c r="AO14" s="200">
        <v>91.18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9.16</v>
      </c>
      <c r="AJ15" s="200">
        <v>0</v>
      </c>
      <c r="AK15" s="200">
        <v>0.04</v>
      </c>
      <c r="AL15" s="200">
        <v>0</v>
      </c>
      <c r="AM15" s="200">
        <v>0</v>
      </c>
      <c r="AN15" s="200">
        <v>0</v>
      </c>
      <c r="AO15" s="200">
        <v>91.18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9.16</v>
      </c>
      <c r="AJ16" s="200">
        <v>0</v>
      </c>
      <c r="AK16" s="200">
        <v>0.04</v>
      </c>
      <c r="AL16" s="200">
        <v>0</v>
      </c>
      <c r="AM16" s="200">
        <v>0</v>
      </c>
      <c r="AN16" s="200">
        <v>0</v>
      </c>
      <c r="AO16" s="200">
        <v>91.18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9.16</v>
      </c>
      <c r="AJ17" s="200">
        <v>0</v>
      </c>
      <c r="AK17" s="200">
        <v>0.04</v>
      </c>
      <c r="AL17" s="200">
        <v>0</v>
      </c>
      <c r="AM17" s="200">
        <v>0</v>
      </c>
      <c r="AN17" s="200">
        <v>0</v>
      </c>
      <c r="AO17" s="200">
        <v>91.18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9.16</v>
      </c>
      <c r="AJ18" s="200">
        <v>0</v>
      </c>
      <c r="AK18" s="200">
        <v>0.04</v>
      </c>
      <c r="AL18" s="200">
        <v>0</v>
      </c>
      <c r="AM18" s="200">
        <v>0</v>
      </c>
      <c r="AN18" s="200">
        <v>0</v>
      </c>
      <c r="AO18" s="200">
        <v>91.18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9.16</v>
      </c>
      <c r="AJ19" s="200">
        <v>0</v>
      </c>
      <c r="AK19" s="200">
        <v>1.01</v>
      </c>
      <c r="AL19" s="200">
        <v>0</v>
      </c>
      <c r="AM19" s="200">
        <v>0</v>
      </c>
      <c r="AN19" s="200">
        <v>0</v>
      </c>
      <c r="AO19" s="200">
        <v>91.18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9.16</v>
      </c>
      <c r="AJ20" s="200">
        <v>0</v>
      </c>
      <c r="AK20" s="200">
        <v>1.01</v>
      </c>
      <c r="AL20" s="200">
        <v>0</v>
      </c>
      <c r="AM20" s="200">
        <v>0</v>
      </c>
      <c r="AN20" s="200">
        <v>0</v>
      </c>
      <c r="AO20" s="200">
        <v>91.18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9.16</v>
      </c>
      <c r="AJ21" s="200">
        <v>0</v>
      </c>
      <c r="AK21" s="200">
        <v>1.01</v>
      </c>
      <c r="AL21" s="200">
        <v>0</v>
      </c>
      <c r="AM21" s="200">
        <v>0</v>
      </c>
      <c r="AN21" s="200">
        <v>0</v>
      </c>
      <c r="AO21" s="200">
        <v>91.18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9.16</v>
      </c>
      <c r="AJ22" s="200">
        <v>0</v>
      </c>
      <c r="AK22" s="200">
        <v>1.01</v>
      </c>
      <c r="AL22" s="200">
        <v>0</v>
      </c>
      <c r="AM22" s="200">
        <v>0</v>
      </c>
      <c r="AN22" s="200">
        <v>0</v>
      </c>
      <c r="AO22" s="200">
        <v>91.18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9.16</v>
      </c>
      <c r="AJ23" s="200">
        <v>0</v>
      </c>
      <c r="AK23" s="200">
        <v>0.04</v>
      </c>
      <c r="AL23" s="200">
        <v>0</v>
      </c>
      <c r="AM23" s="200">
        <v>0</v>
      </c>
      <c r="AN23" s="200">
        <v>0</v>
      </c>
      <c r="AO23" s="200">
        <v>91.18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9.16</v>
      </c>
      <c r="AJ24" s="200">
        <v>0</v>
      </c>
      <c r="AK24" s="200">
        <v>0.04</v>
      </c>
      <c r="AL24" s="200">
        <v>0</v>
      </c>
      <c r="AM24" s="200">
        <v>0</v>
      </c>
      <c r="AN24" s="200">
        <v>0</v>
      </c>
      <c r="AO24" s="200">
        <v>91.18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9.16</v>
      </c>
      <c r="AJ25" s="200">
        <v>0</v>
      </c>
      <c r="AK25" s="200">
        <v>0.04</v>
      </c>
      <c r="AL25" s="200">
        <v>0</v>
      </c>
      <c r="AM25" s="200">
        <v>0</v>
      </c>
      <c r="AN25" s="200">
        <v>0</v>
      </c>
      <c r="AO25" s="200">
        <v>91.18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9.16</v>
      </c>
      <c r="AJ26" s="200">
        <v>0</v>
      </c>
      <c r="AK26" s="200">
        <v>0.04</v>
      </c>
      <c r="AL26" s="200">
        <v>0</v>
      </c>
      <c r="AM26" s="200">
        <v>0</v>
      </c>
      <c r="AN26" s="200">
        <v>0</v>
      </c>
      <c r="AO26" s="200">
        <v>91.18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9.16</v>
      </c>
      <c r="AJ27" s="200">
        <v>0</v>
      </c>
      <c r="AK27" s="200">
        <v>0.04</v>
      </c>
      <c r="AL27" s="200">
        <v>0</v>
      </c>
      <c r="AM27" s="200">
        <v>0</v>
      </c>
      <c r="AN27" s="200">
        <v>0</v>
      </c>
      <c r="AO27" s="200">
        <v>91.18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9.16</v>
      </c>
      <c r="AJ28" s="200">
        <v>0</v>
      </c>
      <c r="AK28" s="200">
        <v>0.04</v>
      </c>
      <c r="AL28" s="200">
        <v>0</v>
      </c>
      <c r="AM28" s="200">
        <v>0</v>
      </c>
      <c r="AN28" s="200">
        <v>0</v>
      </c>
      <c r="AO28" s="200">
        <v>91.18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9.16</v>
      </c>
      <c r="AJ29" s="200">
        <v>0</v>
      </c>
      <c r="AK29" s="200">
        <v>0.04</v>
      </c>
      <c r="AL29" s="200">
        <v>0</v>
      </c>
      <c r="AM29" s="200">
        <v>0</v>
      </c>
      <c r="AN29" s="200">
        <v>0</v>
      </c>
      <c r="AO29" s="200">
        <v>91.18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9.16</v>
      </c>
      <c r="AJ30" s="200">
        <v>0</v>
      </c>
      <c r="AK30" s="200">
        <v>0.04</v>
      </c>
      <c r="AL30" s="200">
        <v>0</v>
      </c>
      <c r="AM30" s="200">
        <v>0</v>
      </c>
      <c r="AN30" s="200">
        <v>0</v>
      </c>
      <c r="AO30" s="200">
        <v>91.18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9.16</v>
      </c>
      <c r="AJ31" s="200">
        <v>0</v>
      </c>
      <c r="AK31" s="200">
        <v>0.04</v>
      </c>
      <c r="AL31" s="200">
        <v>0</v>
      </c>
      <c r="AM31" s="200">
        <v>0</v>
      </c>
      <c r="AN31" s="200">
        <v>0</v>
      </c>
      <c r="AO31" s="200">
        <v>91.18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9.16</v>
      </c>
      <c r="AJ32" s="200">
        <v>0</v>
      </c>
      <c r="AK32" s="200">
        <v>0.04</v>
      </c>
      <c r="AL32" s="200">
        <v>0</v>
      </c>
      <c r="AM32" s="200">
        <v>0</v>
      </c>
      <c r="AN32" s="200">
        <v>0</v>
      </c>
      <c r="AO32" s="200">
        <v>91.18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9.16</v>
      </c>
      <c r="AJ33" s="200">
        <v>0</v>
      </c>
      <c r="AK33" s="200">
        <v>0.04</v>
      </c>
      <c r="AL33" s="200">
        <v>0</v>
      </c>
      <c r="AM33" s="200">
        <v>0</v>
      </c>
      <c r="AN33" s="200">
        <v>0</v>
      </c>
      <c r="AO33" s="200">
        <v>91.18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9.16</v>
      </c>
      <c r="AJ34" s="200">
        <v>0</v>
      </c>
      <c r="AK34" s="200">
        <v>0.04</v>
      </c>
      <c r="AL34" s="200">
        <v>0</v>
      </c>
      <c r="AM34" s="200">
        <v>0</v>
      </c>
      <c r="AN34" s="200">
        <v>0</v>
      </c>
      <c r="AO34" s="200">
        <v>91.18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9.16</v>
      </c>
      <c r="AJ35" s="200">
        <v>0</v>
      </c>
      <c r="AK35" s="200">
        <v>0.04</v>
      </c>
      <c r="AL35" s="200">
        <v>0</v>
      </c>
      <c r="AM35" s="200">
        <v>0</v>
      </c>
      <c r="AN35" s="200">
        <v>0</v>
      </c>
      <c r="AO35" s="200">
        <v>91.18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9.16</v>
      </c>
      <c r="AJ36" s="200">
        <v>0</v>
      </c>
      <c r="AK36" s="200">
        <v>0.04</v>
      </c>
      <c r="AL36" s="200">
        <v>0</v>
      </c>
      <c r="AM36" s="200">
        <v>0</v>
      </c>
      <c r="AN36" s="200">
        <v>0</v>
      </c>
      <c r="AO36" s="200">
        <v>91.18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60.6</v>
      </c>
      <c r="AI37" s="200">
        <v>9.16</v>
      </c>
      <c r="AJ37" s="200">
        <v>0</v>
      </c>
      <c r="AK37" s="200">
        <v>0.04</v>
      </c>
      <c r="AL37" s="200">
        <v>0</v>
      </c>
      <c r="AM37" s="200">
        <v>0</v>
      </c>
      <c r="AN37" s="200">
        <v>0</v>
      </c>
      <c r="AO37" s="200">
        <v>91.18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60.6</v>
      </c>
      <c r="AI38" s="200">
        <v>9.16</v>
      </c>
      <c r="AJ38" s="200">
        <v>0</v>
      </c>
      <c r="AK38" s="200">
        <v>0.04</v>
      </c>
      <c r="AL38" s="200">
        <v>0</v>
      </c>
      <c r="AM38" s="200">
        <v>0</v>
      </c>
      <c r="AN38" s="200">
        <v>0</v>
      </c>
      <c r="AO38" s="200">
        <v>91.18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60.6</v>
      </c>
      <c r="AI39" s="200">
        <v>9.16</v>
      </c>
      <c r="AJ39" s="200">
        <v>0</v>
      </c>
      <c r="AK39" s="200">
        <v>0.04</v>
      </c>
      <c r="AL39" s="200">
        <v>0</v>
      </c>
      <c r="AM39" s="200">
        <v>0</v>
      </c>
      <c r="AN39" s="200">
        <v>0</v>
      </c>
      <c r="AO39" s="200">
        <v>91.18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60.6</v>
      </c>
      <c r="AI40" s="200">
        <v>9.16</v>
      </c>
      <c r="AJ40" s="200">
        <v>0</v>
      </c>
      <c r="AK40" s="200">
        <v>0.04</v>
      </c>
      <c r="AL40" s="200">
        <v>0</v>
      </c>
      <c r="AM40" s="200">
        <v>0</v>
      </c>
      <c r="AN40" s="200">
        <v>0</v>
      </c>
      <c r="AO40" s="200">
        <v>91.18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60.6</v>
      </c>
      <c r="AI41" s="200">
        <v>9.16</v>
      </c>
      <c r="AJ41" s="200">
        <v>0</v>
      </c>
      <c r="AK41" s="200">
        <v>0.04</v>
      </c>
      <c r="AL41" s="200">
        <v>0</v>
      </c>
      <c r="AM41" s="200">
        <v>0</v>
      </c>
      <c r="AN41" s="200">
        <v>0</v>
      </c>
      <c r="AO41" s="200">
        <v>91.18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60.6</v>
      </c>
      <c r="AI42" s="200">
        <v>9.16</v>
      </c>
      <c r="AJ42" s="200">
        <v>0</v>
      </c>
      <c r="AK42" s="200">
        <v>0.04</v>
      </c>
      <c r="AL42" s="200">
        <v>0</v>
      </c>
      <c r="AM42" s="200">
        <v>0</v>
      </c>
      <c r="AN42" s="200">
        <v>0</v>
      </c>
      <c r="AO42" s="200">
        <v>91.18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7.64</v>
      </c>
      <c r="AJ43" s="200">
        <v>0</v>
      </c>
      <c r="AK43" s="200">
        <v>0.04</v>
      </c>
      <c r="AL43" s="200">
        <v>0</v>
      </c>
      <c r="AM43" s="200">
        <v>0</v>
      </c>
      <c r="AN43" s="200">
        <v>0</v>
      </c>
      <c r="AO43" s="200">
        <v>91.18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7.64</v>
      </c>
      <c r="AJ44" s="200">
        <v>0</v>
      </c>
      <c r="AK44" s="200">
        <v>0.04</v>
      </c>
      <c r="AL44" s="200">
        <v>0</v>
      </c>
      <c r="AM44" s="200">
        <v>0</v>
      </c>
      <c r="AN44" s="200">
        <v>0</v>
      </c>
      <c r="AO44" s="200">
        <v>91.18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7.64</v>
      </c>
      <c r="AJ45" s="200">
        <v>0</v>
      </c>
      <c r="AK45" s="200">
        <v>0.04</v>
      </c>
      <c r="AL45" s="200">
        <v>0</v>
      </c>
      <c r="AM45" s="200">
        <v>0</v>
      </c>
      <c r="AN45" s="200">
        <v>0</v>
      </c>
      <c r="AO45" s="200">
        <v>91.18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7.64</v>
      </c>
      <c r="AJ46" s="200">
        <v>0</v>
      </c>
      <c r="AK46" s="200">
        <v>0.04</v>
      </c>
      <c r="AL46" s="200">
        <v>0</v>
      </c>
      <c r="AM46" s="200">
        <v>0</v>
      </c>
      <c r="AN46" s="200">
        <v>0</v>
      </c>
      <c r="AO46" s="200">
        <v>91.18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7.64</v>
      </c>
      <c r="AJ47" s="200">
        <v>0</v>
      </c>
      <c r="AK47" s="200">
        <v>0.04</v>
      </c>
      <c r="AL47" s="200">
        <v>0</v>
      </c>
      <c r="AM47" s="200">
        <v>0</v>
      </c>
      <c r="AN47" s="200">
        <v>0</v>
      </c>
      <c r="AO47" s="200">
        <v>91.18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7.64</v>
      </c>
      <c r="AJ48" s="200">
        <v>0</v>
      </c>
      <c r="AK48" s="200">
        <v>0.04</v>
      </c>
      <c r="AL48" s="200">
        <v>0</v>
      </c>
      <c r="AM48" s="200">
        <v>0</v>
      </c>
      <c r="AN48" s="200">
        <v>0</v>
      </c>
      <c r="AO48" s="200">
        <v>91.18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7.64</v>
      </c>
      <c r="AJ49" s="200">
        <v>0</v>
      </c>
      <c r="AK49" s="200">
        <v>0.04</v>
      </c>
      <c r="AL49" s="200">
        <v>0</v>
      </c>
      <c r="AM49" s="200">
        <v>0</v>
      </c>
      <c r="AN49" s="200">
        <v>0</v>
      </c>
      <c r="AO49" s="200">
        <v>91.18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7.64</v>
      </c>
      <c r="AJ50" s="200">
        <v>0</v>
      </c>
      <c r="AK50" s="200">
        <v>0.04</v>
      </c>
      <c r="AL50" s="200">
        <v>0</v>
      </c>
      <c r="AM50" s="200">
        <v>0</v>
      </c>
      <c r="AN50" s="200">
        <v>0</v>
      </c>
      <c r="AO50" s="200">
        <v>91.18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6.13</v>
      </c>
      <c r="AJ51" s="200">
        <v>0</v>
      </c>
      <c r="AK51" s="200">
        <v>0.04</v>
      </c>
      <c r="AL51" s="200">
        <v>0</v>
      </c>
      <c r="AM51" s="200">
        <v>0</v>
      </c>
      <c r="AN51" s="200">
        <v>0</v>
      </c>
      <c r="AO51" s="200">
        <v>89.24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6.13</v>
      </c>
      <c r="AJ52" s="200">
        <v>0</v>
      </c>
      <c r="AK52" s="200">
        <v>0.04</v>
      </c>
      <c r="AL52" s="200">
        <v>0</v>
      </c>
      <c r="AM52" s="200">
        <v>0</v>
      </c>
      <c r="AN52" s="200">
        <v>0</v>
      </c>
      <c r="AO52" s="200">
        <v>89.24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6.13</v>
      </c>
      <c r="AJ53" s="200">
        <v>0</v>
      </c>
      <c r="AK53" s="200">
        <v>0.04</v>
      </c>
      <c r="AL53" s="200">
        <v>0</v>
      </c>
      <c r="AM53" s="200">
        <v>0</v>
      </c>
      <c r="AN53" s="200">
        <v>0</v>
      </c>
      <c r="AO53" s="200">
        <v>89.24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2.71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6.13</v>
      </c>
      <c r="AJ54" s="200">
        <v>0</v>
      </c>
      <c r="AK54" s="200">
        <v>0.04</v>
      </c>
      <c r="AL54" s="200">
        <v>0</v>
      </c>
      <c r="AM54" s="200">
        <v>0</v>
      </c>
      <c r="AN54" s="200">
        <v>0</v>
      </c>
      <c r="AO54" s="200">
        <v>89.24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2.76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6.13</v>
      </c>
      <c r="AJ55" s="200">
        <v>0</v>
      </c>
      <c r="AK55" s="200">
        <v>0.04</v>
      </c>
      <c r="AL55" s="200">
        <v>0</v>
      </c>
      <c r="AM55" s="200">
        <v>0</v>
      </c>
      <c r="AN55" s="200">
        <v>0</v>
      </c>
      <c r="AO55" s="200">
        <v>89.24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2.76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6.13</v>
      </c>
      <c r="AJ56" s="200">
        <v>0</v>
      </c>
      <c r="AK56" s="200">
        <v>0.04</v>
      </c>
      <c r="AL56" s="200">
        <v>0</v>
      </c>
      <c r="AM56" s="200">
        <v>0</v>
      </c>
      <c r="AN56" s="200">
        <v>0</v>
      </c>
      <c r="AO56" s="200">
        <v>89.24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2.76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6.13</v>
      </c>
      <c r="AJ57" s="200">
        <v>0</v>
      </c>
      <c r="AK57" s="200">
        <v>0.04</v>
      </c>
      <c r="AL57" s="200">
        <v>0</v>
      </c>
      <c r="AM57" s="200">
        <v>0</v>
      </c>
      <c r="AN57" s="200">
        <v>0</v>
      </c>
      <c r="AO57" s="200">
        <v>89.24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2.2000000000000002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6.13</v>
      </c>
      <c r="AJ58" s="200">
        <v>0</v>
      </c>
      <c r="AK58" s="200">
        <v>0.04</v>
      </c>
      <c r="AL58" s="200">
        <v>0</v>
      </c>
      <c r="AM58" s="200">
        <v>0</v>
      </c>
      <c r="AN58" s="200">
        <v>0</v>
      </c>
      <c r="AO58" s="200">
        <v>89.24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2.2000000000000002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6.13</v>
      </c>
      <c r="AJ59" s="200">
        <v>0</v>
      </c>
      <c r="AK59" s="200">
        <v>1.1100000000000001</v>
      </c>
      <c r="AL59" s="200">
        <v>0</v>
      </c>
      <c r="AM59" s="200">
        <v>0</v>
      </c>
      <c r="AN59" s="200">
        <v>0</v>
      </c>
      <c r="AO59" s="200">
        <v>89.24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2.2000000000000002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6.13</v>
      </c>
      <c r="AJ60" s="200">
        <v>0</v>
      </c>
      <c r="AK60" s="200">
        <v>1.1100000000000001</v>
      </c>
      <c r="AL60" s="200">
        <v>0</v>
      </c>
      <c r="AM60" s="200">
        <v>0</v>
      </c>
      <c r="AN60" s="200">
        <v>0</v>
      </c>
      <c r="AO60" s="200">
        <v>89.24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2.2000000000000002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6.13</v>
      </c>
      <c r="AJ61" s="200">
        <v>0</v>
      </c>
      <c r="AK61" s="200">
        <v>2.94</v>
      </c>
      <c r="AL61" s="200">
        <v>0</v>
      </c>
      <c r="AM61" s="200">
        <v>0</v>
      </c>
      <c r="AN61" s="200">
        <v>0</v>
      </c>
      <c r="AO61" s="200">
        <v>89.24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2.2000000000000002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6.13</v>
      </c>
      <c r="AJ62" s="200">
        <v>0</v>
      </c>
      <c r="AK62" s="200">
        <v>2.94</v>
      </c>
      <c r="AL62" s="200">
        <v>0</v>
      </c>
      <c r="AM62" s="200">
        <v>0</v>
      </c>
      <c r="AN62" s="200">
        <v>0</v>
      </c>
      <c r="AO62" s="200">
        <v>89.24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2.2000000000000002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6.13</v>
      </c>
      <c r="AJ63" s="200">
        <v>0</v>
      </c>
      <c r="AK63" s="200">
        <v>12.27</v>
      </c>
      <c r="AL63" s="200">
        <v>0</v>
      </c>
      <c r="AM63" s="200">
        <v>0</v>
      </c>
      <c r="AN63" s="200">
        <v>0</v>
      </c>
      <c r="AO63" s="200">
        <v>89.24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2.2000000000000002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6.13</v>
      </c>
      <c r="AJ64" s="200">
        <v>0</v>
      </c>
      <c r="AK64" s="200">
        <v>12.27</v>
      </c>
      <c r="AL64" s="200">
        <v>0</v>
      </c>
      <c r="AM64" s="200">
        <v>0</v>
      </c>
      <c r="AN64" s="200">
        <v>0</v>
      </c>
      <c r="AO64" s="200">
        <v>89.24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2.76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8.7799999999999994</v>
      </c>
      <c r="AJ65" s="200">
        <v>0</v>
      </c>
      <c r="AK65" s="200">
        <v>12.27</v>
      </c>
      <c r="AL65" s="200">
        <v>0</v>
      </c>
      <c r="AM65" s="200">
        <v>0</v>
      </c>
      <c r="AN65" s="200">
        <v>0</v>
      </c>
      <c r="AO65" s="200">
        <v>89.24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2.76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8.7799999999999994</v>
      </c>
      <c r="AJ66" s="200">
        <v>0</v>
      </c>
      <c r="AK66" s="200">
        <v>12.27</v>
      </c>
      <c r="AL66" s="200">
        <v>0</v>
      </c>
      <c r="AM66" s="200">
        <v>0</v>
      </c>
      <c r="AN66" s="200">
        <v>0</v>
      </c>
      <c r="AO66" s="200">
        <v>89.24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2.76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8.7799999999999994</v>
      </c>
      <c r="AJ67" s="200">
        <v>0</v>
      </c>
      <c r="AK67" s="200">
        <v>2.94</v>
      </c>
      <c r="AL67" s="200">
        <v>0</v>
      </c>
      <c r="AM67" s="200">
        <v>0</v>
      </c>
      <c r="AN67" s="200">
        <v>0</v>
      </c>
      <c r="AO67" s="200">
        <v>89.24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2.76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8.7799999999999994</v>
      </c>
      <c r="AJ68" s="200">
        <v>0</v>
      </c>
      <c r="AK68" s="200">
        <v>12.27</v>
      </c>
      <c r="AL68" s="200">
        <v>0</v>
      </c>
      <c r="AM68" s="200">
        <v>0</v>
      </c>
      <c r="AN68" s="200">
        <v>0</v>
      </c>
      <c r="AO68" s="200">
        <v>89.24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2.2000000000000002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6.13</v>
      </c>
      <c r="AJ69" s="200">
        <v>0</v>
      </c>
      <c r="AK69" s="200">
        <v>12.27</v>
      </c>
      <c r="AL69" s="200">
        <v>0</v>
      </c>
      <c r="AM69" s="200">
        <v>0</v>
      </c>
      <c r="AN69" s="200">
        <v>0</v>
      </c>
      <c r="AO69" s="200">
        <v>89.24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2.2000000000000002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6.13</v>
      </c>
      <c r="AJ70" s="200">
        <v>0</v>
      </c>
      <c r="AK70" s="200">
        <v>12.27</v>
      </c>
      <c r="AL70" s="200">
        <v>0</v>
      </c>
      <c r="AM70" s="200">
        <v>0</v>
      </c>
      <c r="AN70" s="200">
        <v>0</v>
      </c>
      <c r="AO70" s="200">
        <v>89.24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2.76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8.7799999999999994</v>
      </c>
      <c r="AJ71" s="200">
        <v>0</v>
      </c>
      <c r="AK71" s="200">
        <v>12.27</v>
      </c>
      <c r="AL71" s="200">
        <v>0</v>
      </c>
      <c r="AM71" s="200">
        <v>0</v>
      </c>
      <c r="AN71" s="200">
        <v>0</v>
      </c>
      <c r="AO71" s="200">
        <v>89.24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2.76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8.7799999999999994</v>
      </c>
      <c r="AJ72" s="200">
        <v>0</v>
      </c>
      <c r="AK72" s="200">
        <v>2.94</v>
      </c>
      <c r="AL72" s="200">
        <v>0</v>
      </c>
      <c r="AM72" s="200">
        <v>0</v>
      </c>
      <c r="AN72" s="200">
        <v>0</v>
      </c>
      <c r="AO72" s="200">
        <v>89.24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2.2000000000000002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6.13</v>
      </c>
      <c r="AJ73" s="200">
        <v>0</v>
      </c>
      <c r="AK73" s="200">
        <v>12.27</v>
      </c>
      <c r="AL73" s="200">
        <v>0</v>
      </c>
      <c r="AM73" s="200">
        <v>0</v>
      </c>
      <c r="AN73" s="200">
        <v>0</v>
      </c>
      <c r="AO73" s="200">
        <v>89.24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2.2000000000000002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6.13</v>
      </c>
      <c r="AJ74" s="200">
        <v>0</v>
      </c>
      <c r="AK74" s="200">
        <v>12.27</v>
      </c>
      <c r="AL74" s="200">
        <v>0</v>
      </c>
      <c r="AM74" s="200">
        <v>0</v>
      </c>
      <c r="AN74" s="200">
        <v>0</v>
      </c>
      <c r="AO74" s="200">
        <v>89.24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2.14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6.13</v>
      </c>
      <c r="AJ75" s="200">
        <v>0</v>
      </c>
      <c r="AK75" s="200">
        <v>2.46</v>
      </c>
      <c r="AL75" s="200">
        <v>0</v>
      </c>
      <c r="AM75" s="200">
        <v>0</v>
      </c>
      <c r="AN75" s="200">
        <v>0</v>
      </c>
      <c r="AO75" s="200">
        <v>91.18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2.14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6.13</v>
      </c>
      <c r="AJ76" s="200">
        <v>0</v>
      </c>
      <c r="AK76" s="200">
        <v>11.94</v>
      </c>
      <c r="AL76" s="200">
        <v>0</v>
      </c>
      <c r="AM76" s="200">
        <v>0</v>
      </c>
      <c r="AN76" s="200">
        <v>0</v>
      </c>
      <c r="AO76" s="200">
        <v>91.18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2.14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6.13</v>
      </c>
      <c r="AJ77" s="200">
        <v>0</v>
      </c>
      <c r="AK77" s="200">
        <v>11.04</v>
      </c>
      <c r="AL77" s="200">
        <v>0</v>
      </c>
      <c r="AM77" s="200">
        <v>0</v>
      </c>
      <c r="AN77" s="200">
        <v>0</v>
      </c>
      <c r="AO77" s="200">
        <v>91.18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2.14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6.13</v>
      </c>
      <c r="AJ78" s="200">
        <v>0</v>
      </c>
      <c r="AK78" s="200">
        <v>0.59</v>
      </c>
      <c r="AL78" s="200">
        <v>0</v>
      </c>
      <c r="AM78" s="200">
        <v>0</v>
      </c>
      <c r="AN78" s="200">
        <v>0</v>
      </c>
      <c r="AO78" s="200">
        <v>91.18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6.13</v>
      </c>
      <c r="AJ79" s="200">
        <v>0</v>
      </c>
      <c r="AK79" s="200">
        <v>11.04</v>
      </c>
      <c r="AL79" s="200">
        <v>0</v>
      </c>
      <c r="AM79" s="200">
        <v>0</v>
      </c>
      <c r="AN79" s="200">
        <v>0</v>
      </c>
      <c r="AO79" s="200">
        <v>91.18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6.13</v>
      </c>
      <c r="AJ80" s="200">
        <v>0</v>
      </c>
      <c r="AK80" s="200">
        <v>11.04</v>
      </c>
      <c r="AL80" s="200">
        <v>0</v>
      </c>
      <c r="AM80" s="200">
        <v>0</v>
      </c>
      <c r="AN80" s="200">
        <v>0</v>
      </c>
      <c r="AO80" s="200">
        <v>91.18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6.13</v>
      </c>
      <c r="AJ81" s="200">
        <v>0</v>
      </c>
      <c r="AK81" s="200">
        <v>11.04</v>
      </c>
      <c r="AL81" s="200">
        <v>0</v>
      </c>
      <c r="AM81" s="200">
        <v>0</v>
      </c>
      <c r="AN81" s="200">
        <v>0</v>
      </c>
      <c r="AO81" s="200">
        <v>91.18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6.13</v>
      </c>
      <c r="AJ82" s="200">
        <v>0</v>
      </c>
      <c r="AK82" s="200">
        <v>0.59</v>
      </c>
      <c r="AL82" s="200">
        <v>0</v>
      </c>
      <c r="AM82" s="200">
        <v>0</v>
      </c>
      <c r="AN82" s="200">
        <v>0</v>
      </c>
      <c r="AO82" s="200">
        <v>91.18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6.13</v>
      </c>
      <c r="AJ83" s="200">
        <v>0</v>
      </c>
      <c r="AK83" s="200">
        <v>11.04</v>
      </c>
      <c r="AL83" s="200">
        <v>0</v>
      </c>
      <c r="AM83" s="200">
        <v>0</v>
      </c>
      <c r="AN83" s="200">
        <v>0</v>
      </c>
      <c r="AO83" s="200">
        <v>91.18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6.13</v>
      </c>
      <c r="AJ84" s="200">
        <v>0</v>
      </c>
      <c r="AK84" s="200">
        <v>11.04</v>
      </c>
      <c r="AL84" s="200">
        <v>0</v>
      </c>
      <c r="AM84" s="200">
        <v>0</v>
      </c>
      <c r="AN84" s="200">
        <v>0</v>
      </c>
      <c r="AO84" s="200">
        <v>91.18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6.13</v>
      </c>
      <c r="AJ85" s="200">
        <v>0</v>
      </c>
      <c r="AK85" s="200">
        <v>11.04</v>
      </c>
      <c r="AL85" s="200">
        <v>0</v>
      </c>
      <c r="AM85" s="200">
        <v>0</v>
      </c>
      <c r="AN85" s="200">
        <v>0</v>
      </c>
      <c r="AO85" s="200">
        <v>91.18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6.13</v>
      </c>
      <c r="AJ86" s="200">
        <v>0</v>
      </c>
      <c r="AK86" s="200">
        <v>11.04</v>
      </c>
      <c r="AL86" s="200">
        <v>0</v>
      </c>
      <c r="AM86" s="200">
        <v>0</v>
      </c>
      <c r="AN86" s="200">
        <v>0</v>
      </c>
      <c r="AO86" s="200">
        <v>91.18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6.13</v>
      </c>
      <c r="AJ87" s="200">
        <v>0</v>
      </c>
      <c r="AK87" s="200">
        <v>0.59</v>
      </c>
      <c r="AL87" s="200">
        <v>0</v>
      </c>
      <c r="AM87" s="200">
        <v>0</v>
      </c>
      <c r="AN87" s="200">
        <v>0</v>
      </c>
      <c r="AO87" s="200">
        <v>91.18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6.13</v>
      </c>
      <c r="AJ88" s="200">
        <v>0</v>
      </c>
      <c r="AK88" s="200">
        <v>0.59</v>
      </c>
      <c r="AL88" s="200">
        <v>0</v>
      </c>
      <c r="AM88" s="200">
        <v>0</v>
      </c>
      <c r="AN88" s="200">
        <v>0</v>
      </c>
      <c r="AO88" s="200">
        <v>91.18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2.52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6.13</v>
      </c>
      <c r="AJ89" s="200">
        <v>0</v>
      </c>
      <c r="AK89" s="200">
        <v>2.04</v>
      </c>
      <c r="AL89" s="200">
        <v>0</v>
      </c>
      <c r="AM89" s="200">
        <v>0</v>
      </c>
      <c r="AN89" s="200">
        <v>0</v>
      </c>
      <c r="AO89" s="200">
        <v>91.18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2.52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6.13</v>
      </c>
      <c r="AJ90" s="200">
        <v>0</v>
      </c>
      <c r="AK90" s="200">
        <v>2.04</v>
      </c>
      <c r="AL90" s="200">
        <v>0</v>
      </c>
      <c r="AM90" s="200">
        <v>0</v>
      </c>
      <c r="AN90" s="200">
        <v>0</v>
      </c>
      <c r="AO90" s="200">
        <v>91.18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9.16</v>
      </c>
      <c r="AJ91" s="200">
        <v>0</v>
      </c>
      <c r="AK91" s="200">
        <v>2.04</v>
      </c>
      <c r="AL91" s="200">
        <v>0</v>
      </c>
      <c r="AM91" s="200">
        <v>0</v>
      </c>
      <c r="AN91" s="200">
        <v>0</v>
      </c>
      <c r="AO91" s="200">
        <v>91.18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9.16</v>
      </c>
      <c r="AJ92" s="200">
        <v>0</v>
      </c>
      <c r="AK92" s="200">
        <v>2.04</v>
      </c>
      <c r="AL92" s="200">
        <v>0</v>
      </c>
      <c r="AM92" s="200">
        <v>0</v>
      </c>
      <c r="AN92" s="200">
        <v>0</v>
      </c>
      <c r="AO92" s="200">
        <v>91.18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9.16</v>
      </c>
      <c r="AJ93" s="200">
        <v>0</v>
      </c>
      <c r="AK93" s="200">
        <v>2.04</v>
      </c>
      <c r="AL93" s="200">
        <v>0</v>
      </c>
      <c r="AM93" s="200">
        <v>0</v>
      </c>
      <c r="AN93" s="200">
        <v>0</v>
      </c>
      <c r="AO93" s="200">
        <v>91.18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9.16</v>
      </c>
      <c r="AJ94" s="200">
        <v>0</v>
      </c>
      <c r="AK94" s="200">
        <v>2.04</v>
      </c>
      <c r="AL94" s="200">
        <v>0</v>
      </c>
      <c r="AM94" s="200">
        <v>0</v>
      </c>
      <c r="AN94" s="200">
        <v>0</v>
      </c>
      <c r="AO94" s="200">
        <v>91.18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9.16</v>
      </c>
      <c r="AJ95" s="200">
        <v>0</v>
      </c>
      <c r="AK95" s="200">
        <v>2.04</v>
      </c>
      <c r="AL95" s="200">
        <v>0</v>
      </c>
      <c r="AM95" s="200">
        <v>0</v>
      </c>
      <c r="AN95" s="200">
        <v>0</v>
      </c>
      <c r="AO95" s="200">
        <v>91.18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9.16</v>
      </c>
      <c r="AJ96" s="200">
        <v>0</v>
      </c>
      <c r="AK96" s="200">
        <v>2.04</v>
      </c>
      <c r="AL96" s="200">
        <v>0</v>
      </c>
      <c r="AM96" s="200">
        <v>0</v>
      </c>
      <c r="AN96" s="200">
        <v>0</v>
      </c>
      <c r="AO96" s="200">
        <v>91.18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9.16</v>
      </c>
      <c r="AJ97" s="200">
        <v>0</v>
      </c>
      <c r="AK97" s="200">
        <v>2.04</v>
      </c>
      <c r="AL97" s="200">
        <v>0</v>
      </c>
      <c r="AM97" s="200">
        <v>0</v>
      </c>
      <c r="AN97" s="200">
        <v>0</v>
      </c>
      <c r="AO97" s="200">
        <v>91.18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9.16</v>
      </c>
      <c r="AJ98" s="200">
        <v>0</v>
      </c>
      <c r="AK98" s="200">
        <v>2.04</v>
      </c>
      <c r="AL98" s="200">
        <v>0</v>
      </c>
      <c r="AM98" s="200">
        <v>0</v>
      </c>
      <c r="AN98" s="200">
        <v>0</v>
      </c>
      <c r="AO98" s="200">
        <v>91.18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5.22175E-2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0.19047499999999992</v>
      </c>
      <c r="AJ99">
        <f t="shared" si="0"/>
        <v>0</v>
      </c>
      <c r="AK99">
        <f t="shared" si="0"/>
        <v>7.3840000000000031E-2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2.4300000000000002</v>
      </c>
      <c r="K3" s="200">
        <v>0.3</v>
      </c>
      <c r="L3" s="200">
        <v>18.739999999999998</v>
      </c>
      <c r="M3" s="200">
        <v>0.91</v>
      </c>
      <c r="N3" s="200">
        <v>1.17</v>
      </c>
      <c r="O3" s="200">
        <v>0</v>
      </c>
      <c r="P3" s="200">
        <v>1.35</v>
      </c>
      <c r="Q3" s="200">
        <v>0.11</v>
      </c>
      <c r="R3" s="200">
        <v>0.42</v>
      </c>
      <c r="S3" s="200">
        <v>0.26</v>
      </c>
      <c r="T3" s="200">
        <v>0</v>
      </c>
      <c r="U3" s="200">
        <v>2.08</v>
      </c>
      <c r="V3" s="200">
        <v>0.14000000000000001</v>
      </c>
      <c r="W3" s="200">
        <v>0.35</v>
      </c>
      <c r="X3" s="200">
        <v>9.43</v>
      </c>
      <c r="Y3" s="200">
        <v>0</v>
      </c>
      <c r="Z3" s="200">
        <v>1.26</v>
      </c>
      <c r="AA3" s="200">
        <v>0.9</v>
      </c>
      <c r="AB3" s="200">
        <v>0</v>
      </c>
      <c r="AC3" s="200">
        <v>12.92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5.83</v>
      </c>
      <c r="AJ3" s="200">
        <v>0</v>
      </c>
      <c r="AK3" s="200">
        <v>5.43</v>
      </c>
      <c r="AL3" s="200">
        <v>0</v>
      </c>
      <c r="AM3" s="200">
        <v>0</v>
      </c>
      <c r="AN3" s="200">
        <v>0</v>
      </c>
      <c r="AO3" s="200">
        <v>204.45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2.4300000000000002</v>
      </c>
      <c r="K4" s="200">
        <v>0.3</v>
      </c>
      <c r="L4" s="200">
        <v>18.739999999999998</v>
      </c>
      <c r="M4" s="200">
        <v>0.91</v>
      </c>
      <c r="N4" s="200">
        <v>1.17</v>
      </c>
      <c r="O4" s="200">
        <v>0</v>
      </c>
      <c r="P4" s="200">
        <v>1.35</v>
      </c>
      <c r="Q4" s="200">
        <v>0.11</v>
      </c>
      <c r="R4" s="200">
        <v>0.42</v>
      </c>
      <c r="S4" s="200">
        <v>0.26</v>
      </c>
      <c r="T4" s="200">
        <v>0</v>
      </c>
      <c r="U4" s="200">
        <v>2.08</v>
      </c>
      <c r="V4" s="200">
        <v>0.14000000000000001</v>
      </c>
      <c r="W4" s="200">
        <v>0.35</v>
      </c>
      <c r="X4" s="200">
        <v>9.43</v>
      </c>
      <c r="Y4" s="200">
        <v>0</v>
      </c>
      <c r="Z4" s="200">
        <v>1.26</v>
      </c>
      <c r="AA4" s="200">
        <v>0.9</v>
      </c>
      <c r="AB4" s="200">
        <v>0</v>
      </c>
      <c r="AC4" s="200">
        <v>12.92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5.83</v>
      </c>
      <c r="AJ4" s="200">
        <v>0</v>
      </c>
      <c r="AK4" s="200">
        <v>5.43</v>
      </c>
      <c r="AL4" s="200">
        <v>0</v>
      </c>
      <c r="AM4" s="200">
        <v>0</v>
      </c>
      <c r="AN4" s="200">
        <v>0</v>
      </c>
      <c r="AO4" s="200">
        <v>204.45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2.4300000000000002</v>
      </c>
      <c r="K5" s="200">
        <v>0.3</v>
      </c>
      <c r="L5" s="200">
        <v>18.739999999999998</v>
      </c>
      <c r="M5" s="200">
        <v>0.91</v>
      </c>
      <c r="N5" s="200">
        <v>1.17</v>
      </c>
      <c r="O5" s="200">
        <v>0</v>
      </c>
      <c r="P5" s="200">
        <v>1.35</v>
      </c>
      <c r="Q5" s="200">
        <v>0.11</v>
      </c>
      <c r="R5" s="200">
        <v>0.42</v>
      </c>
      <c r="S5" s="200">
        <v>0.26</v>
      </c>
      <c r="T5" s="200">
        <v>0</v>
      </c>
      <c r="U5" s="200">
        <v>2.08</v>
      </c>
      <c r="V5" s="200">
        <v>0.14000000000000001</v>
      </c>
      <c r="W5" s="200">
        <v>0.35</v>
      </c>
      <c r="X5" s="200">
        <v>9.43</v>
      </c>
      <c r="Y5" s="200">
        <v>0</v>
      </c>
      <c r="Z5" s="200">
        <v>1.26</v>
      </c>
      <c r="AA5" s="200">
        <v>0.9</v>
      </c>
      <c r="AB5" s="200">
        <v>0</v>
      </c>
      <c r="AC5" s="200">
        <v>12.92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5.83</v>
      </c>
      <c r="AJ5" s="200">
        <v>0</v>
      </c>
      <c r="AK5" s="200">
        <v>5.43</v>
      </c>
      <c r="AL5" s="200">
        <v>0</v>
      </c>
      <c r="AM5" s="200">
        <v>0</v>
      </c>
      <c r="AN5" s="200">
        <v>0</v>
      </c>
      <c r="AO5" s="200">
        <v>204.45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2.4300000000000002</v>
      </c>
      <c r="K6" s="200">
        <v>0.3</v>
      </c>
      <c r="L6" s="200">
        <v>18.739999999999998</v>
      </c>
      <c r="M6" s="200">
        <v>0.91</v>
      </c>
      <c r="N6" s="200">
        <v>1.17</v>
      </c>
      <c r="O6" s="200">
        <v>0</v>
      </c>
      <c r="P6" s="200">
        <v>1.35</v>
      </c>
      <c r="Q6" s="200">
        <v>0.11</v>
      </c>
      <c r="R6" s="200">
        <v>0.42</v>
      </c>
      <c r="S6" s="200">
        <v>0.26</v>
      </c>
      <c r="T6" s="200">
        <v>0</v>
      </c>
      <c r="U6" s="200">
        <v>2.08</v>
      </c>
      <c r="V6" s="200">
        <v>0.14000000000000001</v>
      </c>
      <c r="W6" s="200">
        <v>0.35</v>
      </c>
      <c r="X6" s="200">
        <v>9.43</v>
      </c>
      <c r="Y6" s="200">
        <v>0</v>
      </c>
      <c r="Z6" s="200">
        <v>1.26</v>
      </c>
      <c r="AA6" s="200">
        <v>0.9</v>
      </c>
      <c r="AB6" s="200">
        <v>0</v>
      </c>
      <c r="AC6" s="200">
        <v>12.92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5.83</v>
      </c>
      <c r="AJ6" s="200">
        <v>0</v>
      </c>
      <c r="AK6" s="200">
        <v>5.43</v>
      </c>
      <c r="AL6" s="200">
        <v>0</v>
      </c>
      <c r="AM6" s="200">
        <v>0</v>
      </c>
      <c r="AN6" s="200">
        <v>0</v>
      </c>
      <c r="AO6" s="200">
        <v>204.45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2.4300000000000002</v>
      </c>
      <c r="K7" s="200">
        <v>0.3</v>
      </c>
      <c r="L7" s="200">
        <v>18.739999999999998</v>
      </c>
      <c r="M7" s="200">
        <v>0.91</v>
      </c>
      <c r="N7" s="200">
        <v>1.17</v>
      </c>
      <c r="O7" s="200">
        <v>0</v>
      </c>
      <c r="P7" s="200">
        <v>1.46</v>
      </c>
      <c r="Q7" s="200">
        <v>0.11</v>
      </c>
      <c r="R7" s="200">
        <v>0.42</v>
      </c>
      <c r="S7" s="200">
        <v>0.26</v>
      </c>
      <c r="T7" s="200">
        <v>0</v>
      </c>
      <c r="U7" s="200">
        <v>2.08</v>
      </c>
      <c r="V7" s="200">
        <v>0.14000000000000001</v>
      </c>
      <c r="W7" s="200">
        <v>0.35</v>
      </c>
      <c r="X7" s="200">
        <v>12.65</v>
      </c>
      <c r="Y7" s="200">
        <v>0</v>
      </c>
      <c r="Z7" s="200">
        <v>1.26</v>
      </c>
      <c r="AA7" s="200">
        <v>0.9</v>
      </c>
      <c r="AB7" s="200">
        <v>0</v>
      </c>
      <c r="AC7" s="200">
        <v>12.92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5.83</v>
      </c>
      <c r="AJ7" s="200">
        <v>0</v>
      </c>
      <c r="AK7" s="200">
        <v>5.43</v>
      </c>
      <c r="AL7" s="200">
        <v>0</v>
      </c>
      <c r="AM7" s="200">
        <v>0</v>
      </c>
      <c r="AN7" s="200">
        <v>0</v>
      </c>
      <c r="AO7" s="200">
        <v>204.45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2.4300000000000002</v>
      </c>
      <c r="K8" s="200">
        <v>0.3</v>
      </c>
      <c r="L8" s="200">
        <v>18.739999999999998</v>
      </c>
      <c r="M8" s="200">
        <v>0.91</v>
      </c>
      <c r="N8" s="200">
        <v>1.17</v>
      </c>
      <c r="O8" s="200">
        <v>0</v>
      </c>
      <c r="P8" s="200">
        <v>1.46</v>
      </c>
      <c r="Q8" s="200">
        <v>0.11</v>
      </c>
      <c r="R8" s="200">
        <v>0.42</v>
      </c>
      <c r="S8" s="200">
        <v>0.26</v>
      </c>
      <c r="T8" s="200">
        <v>0</v>
      </c>
      <c r="U8" s="200">
        <v>2.08</v>
      </c>
      <c r="V8" s="200">
        <v>0.14000000000000001</v>
      </c>
      <c r="W8" s="200">
        <v>0.35</v>
      </c>
      <c r="X8" s="200">
        <v>12.65</v>
      </c>
      <c r="Y8" s="200">
        <v>0</v>
      </c>
      <c r="Z8" s="200">
        <v>1.26</v>
      </c>
      <c r="AA8" s="200">
        <v>0.9</v>
      </c>
      <c r="AB8" s="200">
        <v>0</v>
      </c>
      <c r="AC8" s="200">
        <v>12.92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5.83</v>
      </c>
      <c r="AJ8" s="200">
        <v>0</v>
      </c>
      <c r="AK8" s="200">
        <v>5.43</v>
      </c>
      <c r="AL8" s="200">
        <v>0</v>
      </c>
      <c r="AM8" s="200">
        <v>0</v>
      </c>
      <c r="AN8" s="200">
        <v>0</v>
      </c>
      <c r="AO8" s="200">
        <v>204.45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2.4300000000000002</v>
      </c>
      <c r="K9" s="200">
        <v>0.3</v>
      </c>
      <c r="L9" s="200">
        <v>18.739999999999998</v>
      </c>
      <c r="M9" s="200">
        <v>0.91</v>
      </c>
      <c r="N9" s="200">
        <v>1.17</v>
      </c>
      <c r="O9" s="200">
        <v>0</v>
      </c>
      <c r="P9" s="200">
        <v>1.46</v>
      </c>
      <c r="Q9" s="200">
        <v>0.11</v>
      </c>
      <c r="R9" s="200">
        <v>0.42</v>
      </c>
      <c r="S9" s="200">
        <v>0.26</v>
      </c>
      <c r="T9" s="200">
        <v>0</v>
      </c>
      <c r="U9" s="200">
        <v>2.08</v>
      </c>
      <c r="V9" s="200">
        <v>0.14000000000000001</v>
      </c>
      <c r="W9" s="200">
        <v>0.35</v>
      </c>
      <c r="X9" s="200">
        <v>1.36</v>
      </c>
      <c r="Y9" s="200">
        <v>0</v>
      </c>
      <c r="Z9" s="200">
        <v>1.26</v>
      </c>
      <c r="AA9" s="200">
        <v>0.9</v>
      </c>
      <c r="AB9" s="200">
        <v>0</v>
      </c>
      <c r="AC9" s="200">
        <v>12.92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5.83</v>
      </c>
      <c r="AJ9" s="200">
        <v>0</v>
      </c>
      <c r="AK9" s="200">
        <v>5.43</v>
      </c>
      <c r="AL9" s="200">
        <v>0</v>
      </c>
      <c r="AM9" s="200">
        <v>0</v>
      </c>
      <c r="AN9" s="200">
        <v>0</v>
      </c>
      <c r="AO9" s="200">
        <v>204.45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2.4300000000000002</v>
      </c>
      <c r="K10" s="200">
        <v>0.3</v>
      </c>
      <c r="L10" s="200">
        <v>18.739999999999998</v>
      </c>
      <c r="M10" s="200">
        <v>0.91</v>
      </c>
      <c r="N10" s="200">
        <v>1.17</v>
      </c>
      <c r="O10" s="200">
        <v>0</v>
      </c>
      <c r="P10" s="200">
        <v>1.46</v>
      </c>
      <c r="Q10" s="200">
        <v>0.11</v>
      </c>
      <c r="R10" s="200">
        <v>0.42</v>
      </c>
      <c r="S10" s="200">
        <v>0.26</v>
      </c>
      <c r="T10" s="200">
        <v>0</v>
      </c>
      <c r="U10" s="200">
        <v>2.08</v>
      </c>
      <c r="V10" s="200">
        <v>0.14000000000000001</v>
      </c>
      <c r="W10" s="200">
        <v>0.35</v>
      </c>
      <c r="X10" s="200">
        <v>1.36</v>
      </c>
      <c r="Y10" s="200">
        <v>0</v>
      </c>
      <c r="Z10" s="200">
        <v>1.26</v>
      </c>
      <c r="AA10" s="200">
        <v>0.9</v>
      </c>
      <c r="AB10" s="200">
        <v>0</v>
      </c>
      <c r="AC10" s="200">
        <v>12.92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5.83</v>
      </c>
      <c r="AJ10" s="200">
        <v>0</v>
      </c>
      <c r="AK10" s="200">
        <v>5.43</v>
      </c>
      <c r="AL10" s="200">
        <v>0</v>
      </c>
      <c r="AM10" s="200">
        <v>0</v>
      </c>
      <c r="AN10" s="200">
        <v>0</v>
      </c>
      <c r="AO10" s="200">
        <v>204.45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2.4300000000000002</v>
      </c>
      <c r="K11" s="200">
        <v>0.3</v>
      </c>
      <c r="L11" s="200">
        <v>18.739999999999998</v>
      </c>
      <c r="M11" s="200">
        <v>0.91</v>
      </c>
      <c r="N11" s="200">
        <v>1.17</v>
      </c>
      <c r="O11" s="200">
        <v>0</v>
      </c>
      <c r="P11" s="200">
        <v>1.24</v>
      </c>
      <c r="Q11" s="200">
        <v>0.11</v>
      </c>
      <c r="R11" s="200">
        <v>0.42</v>
      </c>
      <c r="S11" s="200">
        <v>0.26</v>
      </c>
      <c r="T11" s="200">
        <v>0</v>
      </c>
      <c r="U11" s="200">
        <v>2.08</v>
      </c>
      <c r="V11" s="200">
        <v>0.14000000000000001</v>
      </c>
      <c r="W11" s="200">
        <v>0.35</v>
      </c>
      <c r="X11" s="200">
        <v>1.41</v>
      </c>
      <c r="Y11" s="200">
        <v>0</v>
      </c>
      <c r="Z11" s="200">
        <v>0.95</v>
      </c>
      <c r="AA11" s="200">
        <v>0.9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5.83</v>
      </c>
      <c r="AJ11" s="200">
        <v>0</v>
      </c>
      <c r="AK11" s="200">
        <v>4.34</v>
      </c>
      <c r="AL11" s="200">
        <v>0</v>
      </c>
      <c r="AM11" s="200">
        <v>0</v>
      </c>
      <c r="AN11" s="200">
        <v>0</v>
      </c>
      <c r="AO11" s="200">
        <v>204.45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2.4300000000000002</v>
      </c>
      <c r="K12" s="200">
        <v>0.3</v>
      </c>
      <c r="L12" s="200">
        <v>46.32</v>
      </c>
      <c r="M12" s="200">
        <v>0.91</v>
      </c>
      <c r="N12" s="200">
        <v>1.17</v>
      </c>
      <c r="O12" s="200">
        <v>0</v>
      </c>
      <c r="P12" s="200">
        <v>1.24</v>
      </c>
      <c r="Q12" s="200">
        <v>0.11</v>
      </c>
      <c r="R12" s="200">
        <v>0.42</v>
      </c>
      <c r="S12" s="200">
        <v>0.26</v>
      </c>
      <c r="T12" s="200">
        <v>0</v>
      </c>
      <c r="U12" s="200">
        <v>2.08</v>
      </c>
      <c r="V12" s="200">
        <v>0.14000000000000001</v>
      </c>
      <c r="W12" s="200">
        <v>0.35</v>
      </c>
      <c r="X12" s="200">
        <v>1.41</v>
      </c>
      <c r="Y12" s="200">
        <v>0</v>
      </c>
      <c r="Z12" s="200">
        <v>0.95</v>
      </c>
      <c r="AA12" s="200">
        <v>0.9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5.83</v>
      </c>
      <c r="AJ12" s="200">
        <v>0</v>
      </c>
      <c r="AK12" s="200">
        <v>4.34</v>
      </c>
      <c r="AL12" s="200">
        <v>0</v>
      </c>
      <c r="AM12" s="200">
        <v>0</v>
      </c>
      <c r="AN12" s="200">
        <v>0</v>
      </c>
      <c r="AO12" s="200">
        <v>204.45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2.4300000000000002</v>
      </c>
      <c r="K13" s="200">
        <v>0.3</v>
      </c>
      <c r="L13" s="200">
        <v>36.65</v>
      </c>
      <c r="M13" s="200">
        <v>0.91</v>
      </c>
      <c r="N13" s="200">
        <v>1.17</v>
      </c>
      <c r="O13" s="200">
        <v>0</v>
      </c>
      <c r="P13" s="200">
        <v>1.24</v>
      </c>
      <c r="Q13" s="200">
        <v>0.11</v>
      </c>
      <c r="R13" s="200">
        <v>0.42</v>
      </c>
      <c r="S13" s="200">
        <v>0.26</v>
      </c>
      <c r="T13" s="200">
        <v>0</v>
      </c>
      <c r="U13" s="200">
        <v>2.08</v>
      </c>
      <c r="V13" s="200">
        <v>0.14000000000000001</v>
      </c>
      <c r="W13" s="200">
        <v>0.35</v>
      </c>
      <c r="X13" s="200">
        <v>1.41</v>
      </c>
      <c r="Y13" s="200">
        <v>0</v>
      </c>
      <c r="Z13" s="200">
        <v>0.95</v>
      </c>
      <c r="AA13" s="200">
        <v>0.9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5.83</v>
      </c>
      <c r="AJ13" s="200">
        <v>0</v>
      </c>
      <c r="AK13" s="200">
        <v>4.34</v>
      </c>
      <c r="AL13" s="200">
        <v>0</v>
      </c>
      <c r="AM13" s="200">
        <v>0</v>
      </c>
      <c r="AN13" s="200">
        <v>0</v>
      </c>
      <c r="AO13" s="200">
        <v>204.45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2.4300000000000002</v>
      </c>
      <c r="K14" s="200">
        <v>0.3</v>
      </c>
      <c r="L14" s="200">
        <v>46.32</v>
      </c>
      <c r="M14" s="200">
        <v>0.91</v>
      </c>
      <c r="N14" s="200">
        <v>1.17</v>
      </c>
      <c r="O14" s="200">
        <v>0</v>
      </c>
      <c r="P14" s="200">
        <v>1.24</v>
      </c>
      <c r="Q14" s="200">
        <v>0.11</v>
      </c>
      <c r="R14" s="200">
        <v>0.42</v>
      </c>
      <c r="S14" s="200">
        <v>0.26</v>
      </c>
      <c r="T14" s="200">
        <v>0</v>
      </c>
      <c r="U14" s="200">
        <v>2.08</v>
      </c>
      <c r="V14" s="200">
        <v>0.14000000000000001</v>
      </c>
      <c r="W14" s="200">
        <v>0.35</v>
      </c>
      <c r="X14" s="200">
        <v>1.41</v>
      </c>
      <c r="Y14" s="200">
        <v>0</v>
      </c>
      <c r="Z14" s="200">
        <v>0.95</v>
      </c>
      <c r="AA14" s="200">
        <v>0.9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5.83</v>
      </c>
      <c r="AJ14" s="200">
        <v>0</v>
      </c>
      <c r="AK14" s="200">
        <v>4.34</v>
      </c>
      <c r="AL14" s="200">
        <v>0</v>
      </c>
      <c r="AM14" s="200">
        <v>0</v>
      </c>
      <c r="AN14" s="200">
        <v>0</v>
      </c>
      <c r="AO14" s="200">
        <v>204.45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2.4300000000000002</v>
      </c>
      <c r="K15" s="200">
        <v>0.3</v>
      </c>
      <c r="L15" s="200">
        <v>109.22</v>
      </c>
      <c r="M15" s="200">
        <v>0.91</v>
      </c>
      <c r="N15" s="200">
        <v>1.17</v>
      </c>
      <c r="O15" s="200">
        <v>0</v>
      </c>
      <c r="P15" s="200">
        <v>1.24</v>
      </c>
      <c r="Q15" s="200">
        <v>0.11</v>
      </c>
      <c r="R15" s="200">
        <v>0.42</v>
      </c>
      <c r="S15" s="200">
        <v>0.26</v>
      </c>
      <c r="T15" s="200">
        <v>0</v>
      </c>
      <c r="U15" s="200">
        <v>2.08</v>
      </c>
      <c r="V15" s="200">
        <v>0.14000000000000001</v>
      </c>
      <c r="W15" s="200">
        <v>0.35</v>
      </c>
      <c r="X15" s="200">
        <v>2.8</v>
      </c>
      <c r="Y15" s="200">
        <v>0</v>
      </c>
      <c r="Z15" s="200">
        <v>0.95</v>
      </c>
      <c r="AA15" s="200">
        <v>0.9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204.45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2.4300000000000002</v>
      </c>
      <c r="K16" s="200">
        <v>0.3</v>
      </c>
      <c r="L16" s="200">
        <v>99.54</v>
      </c>
      <c r="M16" s="200">
        <v>0.91</v>
      </c>
      <c r="N16" s="200">
        <v>1.17</v>
      </c>
      <c r="O16" s="200">
        <v>0</v>
      </c>
      <c r="P16" s="200">
        <v>1.24</v>
      </c>
      <c r="Q16" s="200">
        <v>0.11</v>
      </c>
      <c r="R16" s="200">
        <v>0.42</v>
      </c>
      <c r="S16" s="200">
        <v>0.26</v>
      </c>
      <c r="T16" s="200">
        <v>0</v>
      </c>
      <c r="U16" s="200">
        <v>2.08</v>
      </c>
      <c r="V16" s="200">
        <v>0.14000000000000001</v>
      </c>
      <c r="W16" s="200">
        <v>0.35</v>
      </c>
      <c r="X16" s="200">
        <v>2.8</v>
      </c>
      <c r="Y16" s="200">
        <v>0</v>
      </c>
      <c r="Z16" s="200">
        <v>0.95</v>
      </c>
      <c r="AA16" s="200">
        <v>0.9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204.45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2.4300000000000002</v>
      </c>
      <c r="K17" s="200">
        <v>0.3</v>
      </c>
      <c r="L17" s="200">
        <v>143.08000000000001</v>
      </c>
      <c r="M17" s="200">
        <v>0.91</v>
      </c>
      <c r="N17" s="200">
        <v>1.17</v>
      </c>
      <c r="O17" s="200">
        <v>0</v>
      </c>
      <c r="P17" s="200">
        <v>1.24</v>
      </c>
      <c r="Q17" s="200">
        <v>0.11</v>
      </c>
      <c r="R17" s="200">
        <v>0.42</v>
      </c>
      <c r="S17" s="200">
        <v>0.26</v>
      </c>
      <c r="T17" s="200">
        <v>0</v>
      </c>
      <c r="U17" s="200">
        <v>2.08</v>
      </c>
      <c r="V17" s="200">
        <v>0.14000000000000001</v>
      </c>
      <c r="W17" s="200">
        <v>0.35</v>
      </c>
      <c r="X17" s="200">
        <v>2.8</v>
      </c>
      <c r="Y17" s="200">
        <v>0</v>
      </c>
      <c r="Z17" s="200">
        <v>1.63</v>
      </c>
      <c r="AA17" s="200">
        <v>0.9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204.45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2.4300000000000002</v>
      </c>
      <c r="K18" s="200">
        <v>0.3</v>
      </c>
      <c r="L18" s="200">
        <v>138.25</v>
      </c>
      <c r="M18" s="200">
        <v>0.91</v>
      </c>
      <c r="N18" s="200">
        <v>1.17</v>
      </c>
      <c r="O18" s="200">
        <v>0</v>
      </c>
      <c r="P18" s="200">
        <v>1.24</v>
      </c>
      <c r="Q18" s="200">
        <v>0.11</v>
      </c>
      <c r="R18" s="200">
        <v>0.42</v>
      </c>
      <c r="S18" s="200">
        <v>0.26</v>
      </c>
      <c r="T18" s="200">
        <v>0</v>
      </c>
      <c r="U18" s="200">
        <v>2.08</v>
      </c>
      <c r="V18" s="200">
        <v>0.14000000000000001</v>
      </c>
      <c r="W18" s="200">
        <v>0.35</v>
      </c>
      <c r="X18" s="200">
        <v>2.8</v>
      </c>
      <c r="Y18" s="200">
        <v>0</v>
      </c>
      <c r="Z18" s="200">
        <v>1.63</v>
      </c>
      <c r="AA18" s="200">
        <v>0.9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204.45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2.4300000000000002</v>
      </c>
      <c r="K19" s="200">
        <v>0.3</v>
      </c>
      <c r="L19" s="200">
        <v>157.6</v>
      </c>
      <c r="M19" s="200">
        <v>0.91</v>
      </c>
      <c r="N19" s="200">
        <v>1.17</v>
      </c>
      <c r="O19" s="200">
        <v>0</v>
      </c>
      <c r="P19" s="200">
        <v>1.24</v>
      </c>
      <c r="Q19" s="200">
        <v>0.11</v>
      </c>
      <c r="R19" s="200">
        <v>0.42</v>
      </c>
      <c r="S19" s="200">
        <v>0.26</v>
      </c>
      <c r="T19" s="200">
        <v>0</v>
      </c>
      <c r="U19" s="200">
        <v>2.08</v>
      </c>
      <c r="V19" s="200">
        <v>0.14000000000000001</v>
      </c>
      <c r="W19" s="200">
        <v>0.35</v>
      </c>
      <c r="X19" s="200">
        <v>2.8</v>
      </c>
      <c r="Y19" s="200">
        <v>0</v>
      </c>
      <c r="Z19" s="200">
        <v>1.26</v>
      </c>
      <c r="AA19" s="200">
        <v>0.9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5.83</v>
      </c>
      <c r="AJ19" s="200">
        <v>0</v>
      </c>
      <c r="AK19" s="200">
        <v>2.17</v>
      </c>
      <c r="AL19" s="200">
        <v>0</v>
      </c>
      <c r="AM19" s="200">
        <v>0</v>
      </c>
      <c r="AN19" s="200">
        <v>0</v>
      </c>
      <c r="AO19" s="200">
        <v>204.45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2.4300000000000002</v>
      </c>
      <c r="K20" s="200">
        <v>0.3</v>
      </c>
      <c r="L20" s="200">
        <v>152.76</v>
      </c>
      <c r="M20" s="200">
        <v>0.91</v>
      </c>
      <c r="N20" s="200">
        <v>1.17</v>
      </c>
      <c r="O20" s="200">
        <v>0</v>
      </c>
      <c r="P20" s="200">
        <v>1.24</v>
      </c>
      <c r="Q20" s="200">
        <v>0.11</v>
      </c>
      <c r="R20" s="200">
        <v>0.42</v>
      </c>
      <c r="S20" s="200">
        <v>0.26</v>
      </c>
      <c r="T20" s="200">
        <v>0</v>
      </c>
      <c r="U20" s="200">
        <v>2.08</v>
      </c>
      <c r="V20" s="200">
        <v>0.14000000000000001</v>
      </c>
      <c r="W20" s="200">
        <v>0.35</v>
      </c>
      <c r="X20" s="200">
        <v>2.8</v>
      </c>
      <c r="Y20" s="200">
        <v>0</v>
      </c>
      <c r="Z20" s="200">
        <v>1.26</v>
      </c>
      <c r="AA20" s="200">
        <v>0.9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5.83</v>
      </c>
      <c r="AJ20" s="200">
        <v>0</v>
      </c>
      <c r="AK20" s="200">
        <v>2.17</v>
      </c>
      <c r="AL20" s="200">
        <v>0</v>
      </c>
      <c r="AM20" s="200">
        <v>0</v>
      </c>
      <c r="AN20" s="200">
        <v>0</v>
      </c>
      <c r="AO20" s="200">
        <v>204.45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2.4300000000000002</v>
      </c>
      <c r="K21" s="200">
        <v>0.3</v>
      </c>
      <c r="L21" s="200">
        <v>235.01</v>
      </c>
      <c r="M21" s="200">
        <v>0.91</v>
      </c>
      <c r="N21" s="200">
        <v>1.17</v>
      </c>
      <c r="O21" s="200">
        <v>0</v>
      </c>
      <c r="P21" s="200">
        <v>1.24</v>
      </c>
      <c r="Q21" s="200">
        <v>0.11</v>
      </c>
      <c r="R21" s="200">
        <v>0.42</v>
      </c>
      <c r="S21" s="200">
        <v>0.26</v>
      </c>
      <c r="T21" s="200">
        <v>0</v>
      </c>
      <c r="U21" s="200">
        <v>2.08</v>
      </c>
      <c r="V21" s="200">
        <v>0.14000000000000001</v>
      </c>
      <c r="W21" s="200">
        <v>0.35</v>
      </c>
      <c r="X21" s="200">
        <v>1.47</v>
      </c>
      <c r="Y21" s="200">
        <v>0</v>
      </c>
      <c r="Z21" s="200">
        <v>1.26</v>
      </c>
      <c r="AA21" s="200">
        <v>0.9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5.83</v>
      </c>
      <c r="AJ21" s="200">
        <v>0</v>
      </c>
      <c r="AK21" s="200">
        <v>2.17</v>
      </c>
      <c r="AL21" s="200">
        <v>0</v>
      </c>
      <c r="AM21" s="200">
        <v>0</v>
      </c>
      <c r="AN21" s="200">
        <v>0</v>
      </c>
      <c r="AO21" s="200">
        <v>204.45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2.4300000000000002</v>
      </c>
      <c r="K22" s="200">
        <v>0.3</v>
      </c>
      <c r="L22" s="200">
        <v>268.87</v>
      </c>
      <c r="M22" s="200">
        <v>0.91</v>
      </c>
      <c r="N22" s="200">
        <v>1.17</v>
      </c>
      <c r="O22" s="200">
        <v>0</v>
      </c>
      <c r="P22" s="200">
        <v>1.24</v>
      </c>
      <c r="Q22" s="200">
        <v>0.11</v>
      </c>
      <c r="R22" s="200">
        <v>0.42</v>
      </c>
      <c r="S22" s="200">
        <v>0.26</v>
      </c>
      <c r="T22" s="200">
        <v>0</v>
      </c>
      <c r="U22" s="200">
        <v>2.08</v>
      </c>
      <c r="V22" s="200">
        <v>0.14000000000000001</v>
      </c>
      <c r="W22" s="200">
        <v>0.35</v>
      </c>
      <c r="X22" s="200">
        <v>1.47</v>
      </c>
      <c r="Y22" s="200">
        <v>0</v>
      </c>
      <c r="Z22" s="200">
        <v>1.26</v>
      </c>
      <c r="AA22" s="200">
        <v>0.9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5.83</v>
      </c>
      <c r="AJ22" s="200">
        <v>0</v>
      </c>
      <c r="AK22" s="200">
        <v>2.17</v>
      </c>
      <c r="AL22" s="200">
        <v>0</v>
      </c>
      <c r="AM22" s="200">
        <v>0</v>
      </c>
      <c r="AN22" s="200">
        <v>0</v>
      </c>
      <c r="AO22" s="200">
        <v>204.45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2.4300000000000002</v>
      </c>
      <c r="K23" s="200">
        <v>4.57</v>
      </c>
      <c r="L23" s="200">
        <v>268.87</v>
      </c>
      <c r="M23" s="200">
        <v>0.91</v>
      </c>
      <c r="N23" s="200">
        <v>1.17</v>
      </c>
      <c r="O23" s="200">
        <v>0</v>
      </c>
      <c r="P23" s="200">
        <v>1.24</v>
      </c>
      <c r="Q23" s="200">
        <v>0.11</v>
      </c>
      <c r="R23" s="200">
        <v>0.42</v>
      </c>
      <c r="S23" s="200">
        <v>0.26</v>
      </c>
      <c r="T23" s="200">
        <v>0</v>
      </c>
      <c r="U23" s="200">
        <v>2.08</v>
      </c>
      <c r="V23" s="200">
        <v>0.14000000000000001</v>
      </c>
      <c r="W23" s="200">
        <v>0.35</v>
      </c>
      <c r="X23" s="200">
        <v>1.47</v>
      </c>
      <c r="Y23" s="200">
        <v>0</v>
      </c>
      <c r="Z23" s="200">
        <v>1.26</v>
      </c>
      <c r="AA23" s="200">
        <v>0.9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5.83</v>
      </c>
      <c r="AJ23" s="200">
        <v>0</v>
      </c>
      <c r="AK23" s="200">
        <v>19.600000000000001</v>
      </c>
      <c r="AL23" s="200">
        <v>0</v>
      </c>
      <c r="AM23" s="200">
        <v>0</v>
      </c>
      <c r="AN23" s="200">
        <v>0</v>
      </c>
      <c r="AO23" s="200">
        <v>204.45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2.4300000000000002</v>
      </c>
      <c r="K24" s="200">
        <v>4.57</v>
      </c>
      <c r="L24" s="200">
        <v>268.87</v>
      </c>
      <c r="M24" s="200">
        <v>0.91</v>
      </c>
      <c r="N24" s="200">
        <v>1.17</v>
      </c>
      <c r="O24" s="200">
        <v>0</v>
      </c>
      <c r="P24" s="200">
        <v>1.24</v>
      </c>
      <c r="Q24" s="200">
        <v>0.11</v>
      </c>
      <c r="R24" s="200">
        <v>0.42</v>
      </c>
      <c r="S24" s="200">
        <v>0.26</v>
      </c>
      <c r="T24" s="200">
        <v>0</v>
      </c>
      <c r="U24" s="200">
        <v>2.08</v>
      </c>
      <c r="V24" s="200">
        <v>0.14000000000000001</v>
      </c>
      <c r="W24" s="200">
        <v>0.35</v>
      </c>
      <c r="X24" s="200">
        <v>1.47</v>
      </c>
      <c r="Y24" s="200">
        <v>0</v>
      </c>
      <c r="Z24" s="200">
        <v>1.26</v>
      </c>
      <c r="AA24" s="200">
        <v>0.9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5.83</v>
      </c>
      <c r="AJ24" s="200">
        <v>0</v>
      </c>
      <c r="AK24" s="200">
        <v>19.600000000000001</v>
      </c>
      <c r="AL24" s="200">
        <v>0</v>
      </c>
      <c r="AM24" s="200">
        <v>0</v>
      </c>
      <c r="AN24" s="200">
        <v>0</v>
      </c>
      <c r="AO24" s="200">
        <v>204.45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2.4300000000000002</v>
      </c>
      <c r="K25" s="200">
        <v>4.57</v>
      </c>
      <c r="L25" s="200">
        <v>268.87</v>
      </c>
      <c r="M25" s="200">
        <v>0.91</v>
      </c>
      <c r="N25" s="200">
        <v>1.17</v>
      </c>
      <c r="O25" s="200">
        <v>0</v>
      </c>
      <c r="P25" s="200">
        <v>1.24</v>
      </c>
      <c r="Q25" s="200">
        <v>0.11</v>
      </c>
      <c r="R25" s="200">
        <v>0.42</v>
      </c>
      <c r="S25" s="200">
        <v>0.26</v>
      </c>
      <c r="T25" s="200">
        <v>0</v>
      </c>
      <c r="U25" s="200">
        <v>2.08</v>
      </c>
      <c r="V25" s="200">
        <v>0.14000000000000001</v>
      </c>
      <c r="W25" s="200">
        <v>0.35</v>
      </c>
      <c r="X25" s="200">
        <v>1.47</v>
      </c>
      <c r="Y25" s="200">
        <v>0</v>
      </c>
      <c r="Z25" s="200">
        <v>1.26</v>
      </c>
      <c r="AA25" s="200">
        <v>0.9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5.83</v>
      </c>
      <c r="AJ25" s="200">
        <v>0</v>
      </c>
      <c r="AK25" s="200">
        <v>19.600000000000001</v>
      </c>
      <c r="AL25" s="200">
        <v>0</v>
      </c>
      <c r="AM25" s="200">
        <v>0</v>
      </c>
      <c r="AN25" s="200">
        <v>0</v>
      </c>
      <c r="AO25" s="200">
        <v>204.45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2.4300000000000002</v>
      </c>
      <c r="K26" s="200">
        <v>4.57</v>
      </c>
      <c r="L26" s="200">
        <v>268.87</v>
      </c>
      <c r="M26" s="200">
        <v>0.91</v>
      </c>
      <c r="N26" s="200">
        <v>1.17</v>
      </c>
      <c r="O26" s="200">
        <v>0</v>
      </c>
      <c r="P26" s="200">
        <v>1.24</v>
      </c>
      <c r="Q26" s="200">
        <v>0.11</v>
      </c>
      <c r="R26" s="200">
        <v>0.42</v>
      </c>
      <c r="S26" s="200">
        <v>0.26</v>
      </c>
      <c r="T26" s="200">
        <v>0</v>
      </c>
      <c r="U26" s="200">
        <v>2.08</v>
      </c>
      <c r="V26" s="200">
        <v>0.14000000000000001</v>
      </c>
      <c r="W26" s="200">
        <v>0.35</v>
      </c>
      <c r="X26" s="200">
        <v>1.47</v>
      </c>
      <c r="Y26" s="200">
        <v>0</v>
      </c>
      <c r="Z26" s="200">
        <v>1.26</v>
      </c>
      <c r="AA26" s="200">
        <v>0.9</v>
      </c>
      <c r="AB26" s="200">
        <v>0</v>
      </c>
      <c r="AC26" s="200">
        <v>12.92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5.83</v>
      </c>
      <c r="AJ26" s="200">
        <v>0</v>
      </c>
      <c r="AK26" s="200">
        <v>19.600000000000001</v>
      </c>
      <c r="AL26" s="200">
        <v>0</v>
      </c>
      <c r="AM26" s="200">
        <v>0</v>
      </c>
      <c r="AN26" s="200">
        <v>0</v>
      </c>
      <c r="AO26" s="200">
        <v>204.45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2.4300000000000002</v>
      </c>
      <c r="K27" s="200">
        <v>4.57</v>
      </c>
      <c r="L27" s="200">
        <v>268.87</v>
      </c>
      <c r="M27" s="200">
        <v>0.91</v>
      </c>
      <c r="N27" s="200">
        <v>1.17</v>
      </c>
      <c r="O27" s="200">
        <v>0</v>
      </c>
      <c r="P27" s="200">
        <v>1.24</v>
      </c>
      <c r="Q27" s="200">
        <v>0.11</v>
      </c>
      <c r="R27" s="200">
        <v>0.42</v>
      </c>
      <c r="S27" s="200">
        <v>0.26</v>
      </c>
      <c r="T27" s="200">
        <v>0</v>
      </c>
      <c r="U27" s="200">
        <v>2.08</v>
      </c>
      <c r="V27" s="200">
        <v>0.14000000000000001</v>
      </c>
      <c r="W27" s="200">
        <v>0.35</v>
      </c>
      <c r="X27" s="200">
        <v>1.47</v>
      </c>
      <c r="Y27" s="200">
        <v>0</v>
      </c>
      <c r="Z27" s="200">
        <v>1.26</v>
      </c>
      <c r="AA27" s="200">
        <v>0.9</v>
      </c>
      <c r="AB27" s="200">
        <v>0</v>
      </c>
      <c r="AC27" s="200">
        <v>12.92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5.83</v>
      </c>
      <c r="AJ27" s="200">
        <v>0</v>
      </c>
      <c r="AK27" s="200">
        <v>19.600000000000001</v>
      </c>
      <c r="AL27" s="200">
        <v>0</v>
      </c>
      <c r="AM27" s="200">
        <v>0</v>
      </c>
      <c r="AN27" s="200">
        <v>0</v>
      </c>
      <c r="AO27" s="200">
        <v>204.45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2.4300000000000002</v>
      </c>
      <c r="K28" s="200">
        <v>4.57</v>
      </c>
      <c r="L28" s="200">
        <v>268.87</v>
      </c>
      <c r="M28" s="200">
        <v>0.91</v>
      </c>
      <c r="N28" s="200">
        <v>1.17</v>
      </c>
      <c r="O28" s="200">
        <v>0</v>
      </c>
      <c r="P28" s="200">
        <v>1.24</v>
      </c>
      <c r="Q28" s="200">
        <v>0.11</v>
      </c>
      <c r="R28" s="200">
        <v>0.42</v>
      </c>
      <c r="S28" s="200">
        <v>0.26</v>
      </c>
      <c r="T28" s="200">
        <v>0</v>
      </c>
      <c r="U28" s="200">
        <v>2.08</v>
      </c>
      <c r="V28" s="200">
        <v>0.14000000000000001</v>
      </c>
      <c r="W28" s="200">
        <v>0.35</v>
      </c>
      <c r="X28" s="200">
        <v>1.47</v>
      </c>
      <c r="Y28" s="200">
        <v>0</v>
      </c>
      <c r="Z28" s="200">
        <v>1.26</v>
      </c>
      <c r="AA28" s="200">
        <v>0.9</v>
      </c>
      <c r="AB28" s="200">
        <v>0</v>
      </c>
      <c r="AC28" s="200">
        <v>12.92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5.83</v>
      </c>
      <c r="AJ28" s="200">
        <v>0</v>
      </c>
      <c r="AK28" s="200">
        <v>19.600000000000001</v>
      </c>
      <c r="AL28" s="200">
        <v>0</v>
      </c>
      <c r="AM28" s="200">
        <v>0</v>
      </c>
      <c r="AN28" s="200">
        <v>0</v>
      </c>
      <c r="AO28" s="200">
        <v>204.45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2.4300000000000002</v>
      </c>
      <c r="K29" s="200">
        <v>4.57</v>
      </c>
      <c r="L29" s="200">
        <v>268.87</v>
      </c>
      <c r="M29" s="200">
        <v>0.91</v>
      </c>
      <c r="N29" s="200">
        <v>1.17</v>
      </c>
      <c r="O29" s="200">
        <v>0</v>
      </c>
      <c r="P29" s="200">
        <v>1.24</v>
      </c>
      <c r="Q29" s="200">
        <v>0.11</v>
      </c>
      <c r="R29" s="200">
        <v>0.42</v>
      </c>
      <c r="S29" s="200">
        <v>0.26</v>
      </c>
      <c r="T29" s="200">
        <v>0</v>
      </c>
      <c r="U29" s="200">
        <v>2.08</v>
      </c>
      <c r="V29" s="200">
        <v>0.14000000000000001</v>
      </c>
      <c r="W29" s="200">
        <v>0.35</v>
      </c>
      <c r="X29" s="200">
        <v>1.47</v>
      </c>
      <c r="Y29" s="200">
        <v>0</v>
      </c>
      <c r="Z29" s="200">
        <v>1.26</v>
      </c>
      <c r="AA29" s="200">
        <v>0.9</v>
      </c>
      <c r="AB29" s="200">
        <v>0</v>
      </c>
      <c r="AC29" s="200">
        <v>12.92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5.83</v>
      </c>
      <c r="AJ29" s="200">
        <v>0</v>
      </c>
      <c r="AK29" s="200">
        <v>19.600000000000001</v>
      </c>
      <c r="AL29" s="200">
        <v>0</v>
      </c>
      <c r="AM29" s="200">
        <v>0</v>
      </c>
      <c r="AN29" s="200">
        <v>0</v>
      </c>
      <c r="AO29" s="200">
        <v>204.45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2.4300000000000002</v>
      </c>
      <c r="K30" s="200">
        <v>4.57</v>
      </c>
      <c r="L30" s="200">
        <v>268.87</v>
      </c>
      <c r="M30" s="200">
        <v>0.91</v>
      </c>
      <c r="N30" s="200">
        <v>1.17</v>
      </c>
      <c r="O30" s="200">
        <v>0</v>
      </c>
      <c r="P30" s="200">
        <v>1.24</v>
      </c>
      <c r="Q30" s="200">
        <v>0.11</v>
      </c>
      <c r="R30" s="200">
        <v>0.42</v>
      </c>
      <c r="S30" s="200">
        <v>0.26</v>
      </c>
      <c r="T30" s="200">
        <v>0</v>
      </c>
      <c r="U30" s="200">
        <v>2.08</v>
      </c>
      <c r="V30" s="200">
        <v>0.14000000000000001</v>
      </c>
      <c r="W30" s="200">
        <v>0.35</v>
      </c>
      <c r="X30" s="200">
        <v>1.47</v>
      </c>
      <c r="Y30" s="200">
        <v>0</v>
      </c>
      <c r="Z30" s="200">
        <v>1.26</v>
      </c>
      <c r="AA30" s="200">
        <v>0.9</v>
      </c>
      <c r="AB30" s="200">
        <v>0</v>
      </c>
      <c r="AC30" s="200">
        <v>12.92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5.83</v>
      </c>
      <c r="AJ30" s="200">
        <v>0</v>
      </c>
      <c r="AK30" s="200">
        <v>19.600000000000001</v>
      </c>
      <c r="AL30" s="200">
        <v>0</v>
      </c>
      <c r="AM30" s="200">
        <v>0</v>
      </c>
      <c r="AN30" s="200">
        <v>0</v>
      </c>
      <c r="AO30" s="200">
        <v>204.45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2.4300000000000002</v>
      </c>
      <c r="K31" s="200">
        <v>4.57</v>
      </c>
      <c r="L31" s="200">
        <v>268.87</v>
      </c>
      <c r="M31" s="200">
        <v>0.91</v>
      </c>
      <c r="N31" s="200">
        <v>1.17</v>
      </c>
      <c r="O31" s="200">
        <v>0</v>
      </c>
      <c r="P31" s="200">
        <v>1.24</v>
      </c>
      <c r="Q31" s="200">
        <v>0.11</v>
      </c>
      <c r="R31" s="200">
        <v>0.42</v>
      </c>
      <c r="S31" s="200">
        <v>0.26</v>
      </c>
      <c r="T31" s="200">
        <v>0</v>
      </c>
      <c r="U31" s="200">
        <v>2.08</v>
      </c>
      <c r="V31" s="200">
        <v>0.14000000000000001</v>
      </c>
      <c r="W31" s="200">
        <v>0.35</v>
      </c>
      <c r="X31" s="200">
        <v>1.47</v>
      </c>
      <c r="Y31" s="200">
        <v>0</v>
      </c>
      <c r="Z31" s="200">
        <v>1.26</v>
      </c>
      <c r="AA31" s="200">
        <v>0.9</v>
      </c>
      <c r="AB31" s="200">
        <v>0</v>
      </c>
      <c r="AC31" s="200">
        <v>12.92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5.83</v>
      </c>
      <c r="AJ31" s="200">
        <v>0</v>
      </c>
      <c r="AK31" s="200">
        <v>19.600000000000001</v>
      </c>
      <c r="AL31" s="200">
        <v>0</v>
      </c>
      <c r="AM31" s="200">
        <v>0</v>
      </c>
      <c r="AN31" s="200">
        <v>0</v>
      </c>
      <c r="AO31" s="200">
        <v>204.45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2.4300000000000002</v>
      </c>
      <c r="K32" s="200">
        <v>4.43</v>
      </c>
      <c r="L32" s="200">
        <v>268.87</v>
      </c>
      <c r="M32" s="200">
        <v>0.91</v>
      </c>
      <c r="N32" s="200">
        <v>1.17</v>
      </c>
      <c r="O32" s="200">
        <v>0</v>
      </c>
      <c r="P32" s="200">
        <v>1.24</v>
      </c>
      <c r="Q32" s="200">
        <v>0.11</v>
      </c>
      <c r="R32" s="200">
        <v>0.42</v>
      </c>
      <c r="S32" s="200">
        <v>0.26</v>
      </c>
      <c r="T32" s="200">
        <v>0</v>
      </c>
      <c r="U32" s="200">
        <v>2.08</v>
      </c>
      <c r="V32" s="200">
        <v>0.14000000000000001</v>
      </c>
      <c r="W32" s="200">
        <v>0.35</v>
      </c>
      <c r="X32" s="200">
        <v>1.47</v>
      </c>
      <c r="Y32" s="200">
        <v>0</v>
      </c>
      <c r="Z32" s="200">
        <v>1.26</v>
      </c>
      <c r="AA32" s="200">
        <v>0.9</v>
      </c>
      <c r="AB32" s="200">
        <v>0</v>
      </c>
      <c r="AC32" s="200">
        <v>12.92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5.83</v>
      </c>
      <c r="AJ32" s="200">
        <v>0</v>
      </c>
      <c r="AK32" s="200">
        <v>19.600000000000001</v>
      </c>
      <c r="AL32" s="200">
        <v>0</v>
      </c>
      <c r="AM32" s="200">
        <v>0</v>
      </c>
      <c r="AN32" s="200">
        <v>0</v>
      </c>
      <c r="AO32" s="200">
        <v>204.45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2.4300000000000002</v>
      </c>
      <c r="K33" s="200">
        <v>4.43</v>
      </c>
      <c r="L33" s="200">
        <v>268.87</v>
      </c>
      <c r="M33" s="200">
        <v>0.91</v>
      </c>
      <c r="N33" s="200">
        <v>1.17</v>
      </c>
      <c r="O33" s="200">
        <v>0</v>
      </c>
      <c r="P33" s="200">
        <v>1.24</v>
      </c>
      <c r="Q33" s="200">
        <v>0.11</v>
      </c>
      <c r="R33" s="200">
        <v>0.83</v>
      </c>
      <c r="S33" s="200">
        <v>0.52</v>
      </c>
      <c r="T33" s="200">
        <v>0</v>
      </c>
      <c r="U33" s="200">
        <v>2.08</v>
      </c>
      <c r="V33" s="200">
        <v>0.28000000000000003</v>
      </c>
      <c r="W33" s="200">
        <v>0.68</v>
      </c>
      <c r="X33" s="200">
        <v>2.89</v>
      </c>
      <c r="Y33" s="200">
        <v>0</v>
      </c>
      <c r="Z33" s="200">
        <v>2.13</v>
      </c>
      <c r="AA33" s="200">
        <v>1.51</v>
      </c>
      <c r="AB33" s="200">
        <v>0</v>
      </c>
      <c r="AC33" s="200">
        <v>12.92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5.83</v>
      </c>
      <c r="AJ33" s="200">
        <v>0</v>
      </c>
      <c r="AK33" s="200">
        <v>19.600000000000001</v>
      </c>
      <c r="AL33" s="200">
        <v>0</v>
      </c>
      <c r="AM33" s="200">
        <v>0</v>
      </c>
      <c r="AN33" s="200">
        <v>0</v>
      </c>
      <c r="AO33" s="200">
        <v>204.45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2.4300000000000002</v>
      </c>
      <c r="K34" s="200">
        <v>4.43</v>
      </c>
      <c r="L34" s="200">
        <v>268.87</v>
      </c>
      <c r="M34" s="200">
        <v>0.91</v>
      </c>
      <c r="N34" s="200">
        <v>1.17</v>
      </c>
      <c r="O34" s="200">
        <v>0</v>
      </c>
      <c r="P34" s="200">
        <v>1.24</v>
      </c>
      <c r="Q34" s="200">
        <v>0.11</v>
      </c>
      <c r="R34" s="200">
        <v>0.83</v>
      </c>
      <c r="S34" s="200">
        <v>0.52</v>
      </c>
      <c r="T34" s="200">
        <v>0</v>
      </c>
      <c r="U34" s="200">
        <v>2.08</v>
      </c>
      <c r="V34" s="200">
        <v>0.28000000000000003</v>
      </c>
      <c r="W34" s="200">
        <v>0.68</v>
      </c>
      <c r="X34" s="200">
        <v>2.89</v>
      </c>
      <c r="Y34" s="200">
        <v>0</v>
      </c>
      <c r="Z34" s="200">
        <v>2.13</v>
      </c>
      <c r="AA34" s="200">
        <v>1.51</v>
      </c>
      <c r="AB34" s="200">
        <v>0</v>
      </c>
      <c r="AC34" s="200">
        <v>12.92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5.83</v>
      </c>
      <c r="AJ34" s="200">
        <v>0</v>
      </c>
      <c r="AK34" s="200">
        <v>19.600000000000001</v>
      </c>
      <c r="AL34" s="200">
        <v>0</v>
      </c>
      <c r="AM34" s="200">
        <v>0</v>
      </c>
      <c r="AN34" s="200">
        <v>0</v>
      </c>
      <c r="AO34" s="200">
        <v>204.45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2.4300000000000002</v>
      </c>
      <c r="K35" s="200">
        <v>4.4400000000000004</v>
      </c>
      <c r="L35" s="200">
        <v>268.87</v>
      </c>
      <c r="M35" s="200">
        <v>0.91</v>
      </c>
      <c r="N35" s="200">
        <v>1.17</v>
      </c>
      <c r="O35" s="200">
        <v>0</v>
      </c>
      <c r="P35" s="200">
        <v>1.24</v>
      </c>
      <c r="Q35" s="200">
        <v>0.11</v>
      </c>
      <c r="R35" s="200">
        <v>7.2</v>
      </c>
      <c r="S35" s="200">
        <v>4.2300000000000004</v>
      </c>
      <c r="T35" s="200">
        <v>0</v>
      </c>
      <c r="U35" s="200">
        <v>2.08</v>
      </c>
      <c r="V35" s="200">
        <v>4.37</v>
      </c>
      <c r="W35" s="200">
        <v>5.84</v>
      </c>
      <c r="X35" s="200">
        <v>30.75</v>
      </c>
      <c r="Y35" s="200">
        <v>0</v>
      </c>
      <c r="Z35" s="200">
        <v>2.13</v>
      </c>
      <c r="AA35" s="200">
        <v>0.9</v>
      </c>
      <c r="AB35" s="200">
        <v>0</v>
      </c>
      <c r="AC35" s="200">
        <v>12.92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5.83</v>
      </c>
      <c r="AJ35" s="200">
        <v>0</v>
      </c>
      <c r="AK35" s="200">
        <v>19.600000000000001</v>
      </c>
      <c r="AL35" s="200">
        <v>0</v>
      </c>
      <c r="AM35" s="200">
        <v>0</v>
      </c>
      <c r="AN35" s="200">
        <v>0</v>
      </c>
      <c r="AO35" s="200">
        <v>204.45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2.4300000000000002</v>
      </c>
      <c r="K36" s="200">
        <v>4.4400000000000004</v>
      </c>
      <c r="L36" s="200">
        <v>268.87</v>
      </c>
      <c r="M36" s="200">
        <v>0.91</v>
      </c>
      <c r="N36" s="200">
        <v>1.17</v>
      </c>
      <c r="O36" s="200">
        <v>0</v>
      </c>
      <c r="P36" s="200">
        <v>1.24</v>
      </c>
      <c r="Q36" s="200">
        <v>0.11</v>
      </c>
      <c r="R36" s="200">
        <v>7.2</v>
      </c>
      <c r="S36" s="200">
        <v>4.2300000000000004</v>
      </c>
      <c r="T36" s="200">
        <v>0</v>
      </c>
      <c r="U36" s="200">
        <v>2.08</v>
      </c>
      <c r="V36" s="200">
        <v>4.37</v>
      </c>
      <c r="W36" s="200">
        <v>5.84</v>
      </c>
      <c r="X36" s="200">
        <v>30.75</v>
      </c>
      <c r="Y36" s="200">
        <v>0</v>
      </c>
      <c r="Z36" s="200">
        <v>2.13</v>
      </c>
      <c r="AA36" s="200">
        <v>0.9</v>
      </c>
      <c r="AB36" s="200">
        <v>0</v>
      </c>
      <c r="AC36" s="200">
        <v>12.92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5.83</v>
      </c>
      <c r="AJ36" s="200">
        <v>0</v>
      </c>
      <c r="AK36" s="200">
        <v>19.600000000000001</v>
      </c>
      <c r="AL36" s="200">
        <v>0</v>
      </c>
      <c r="AM36" s="200">
        <v>0</v>
      </c>
      <c r="AN36" s="200">
        <v>0</v>
      </c>
      <c r="AO36" s="200">
        <v>204.45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2.4300000000000002</v>
      </c>
      <c r="K37" s="200">
        <v>4.43</v>
      </c>
      <c r="L37" s="200">
        <v>268.87</v>
      </c>
      <c r="M37" s="200">
        <v>0.91</v>
      </c>
      <c r="N37" s="200">
        <v>1.17</v>
      </c>
      <c r="O37" s="200">
        <v>0</v>
      </c>
      <c r="P37" s="200">
        <v>1.24</v>
      </c>
      <c r="Q37" s="200">
        <v>0.11</v>
      </c>
      <c r="R37" s="200">
        <v>7.2</v>
      </c>
      <c r="S37" s="200">
        <v>4.2300000000000004</v>
      </c>
      <c r="T37" s="200">
        <v>0</v>
      </c>
      <c r="U37" s="200">
        <v>2.08</v>
      </c>
      <c r="V37" s="200">
        <v>4.37</v>
      </c>
      <c r="W37" s="200">
        <v>5.84</v>
      </c>
      <c r="X37" s="200">
        <v>30.75</v>
      </c>
      <c r="Y37" s="200">
        <v>0</v>
      </c>
      <c r="Z37" s="200">
        <v>29.16</v>
      </c>
      <c r="AA37" s="200">
        <v>19.93</v>
      </c>
      <c r="AB37" s="200">
        <v>0</v>
      </c>
      <c r="AC37" s="200">
        <v>12.92</v>
      </c>
      <c r="AD37" s="200">
        <v>0</v>
      </c>
      <c r="AE37" s="200">
        <v>0</v>
      </c>
      <c r="AF37" s="200">
        <v>0</v>
      </c>
      <c r="AG37" s="200">
        <v>0</v>
      </c>
      <c r="AH37" s="200">
        <v>38.56</v>
      </c>
      <c r="AI37" s="200">
        <v>5.83</v>
      </c>
      <c r="AJ37" s="200">
        <v>0</v>
      </c>
      <c r="AK37" s="200">
        <v>19.600000000000001</v>
      </c>
      <c r="AL37" s="200">
        <v>0</v>
      </c>
      <c r="AM37" s="200">
        <v>0</v>
      </c>
      <c r="AN37" s="200">
        <v>0</v>
      </c>
      <c r="AO37" s="200">
        <v>204.45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2.4300000000000002</v>
      </c>
      <c r="K38" s="200">
        <v>4.43</v>
      </c>
      <c r="L38" s="200">
        <v>268.87</v>
      </c>
      <c r="M38" s="200">
        <v>0.91</v>
      </c>
      <c r="N38" s="200">
        <v>1.17</v>
      </c>
      <c r="O38" s="200">
        <v>0</v>
      </c>
      <c r="P38" s="200">
        <v>1.24</v>
      </c>
      <c r="Q38" s="200">
        <v>0.11</v>
      </c>
      <c r="R38" s="200">
        <v>7.2</v>
      </c>
      <c r="S38" s="200">
        <v>4.2300000000000004</v>
      </c>
      <c r="T38" s="200">
        <v>0</v>
      </c>
      <c r="U38" s="200">
        <v>2.08</v>
      </c>
      <c r="V38" s="200">
        <v>4.37</v>
      </c>
      <c r="W38" s="200">
        <v>5.84</v>
      </c>
      <c r="X38" s="200">
        <v>30.75</v>
      </c>
      <c r="Y38" s="200">
        <v>0</v>
      </c>
      <c r="Z38" s="200">
        <v>29.16</v>
      </c>
      <c r="AA38" s="200">
        <v>19.93</v>
      </c>
      <c r="AB38" s="200">
        <v>0</v>
      </c>
      <c r="AC38" s="200">
        <v>12.92</v>
      </c>
      <c r="AD38" s="200">
        <v>0</v>
      </c>
      <c r="AE38" s="200">
        <v>0</v>
      </c>
      <c r="AF38" s="200">
        <v>0</v>
      </c>
      <c r="AG38" s="200">
        <v>0</v>
      </c>
      <c r="AH38" s="200">
        <v>38.56</v>
      </c>
      <c r="AI38" s="200">
        <v>5.83</v>
      </c>
      <c r="AJ38" s="200">
        <v>0</v>
      </c>
      <c r="AK38" s="200">
        <v>19.600000000000001</v>
      </c>
      <c r="AL38" s="200">
        <v>0</v>
      </c>
      <c r="AM38" s="200">
        <v>0</v>
      </c>
      <c r="AN38" s="200">
        <v>0</v>
      </c>
      <c r="AO38" s="200">
        <v>204.45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2.4300000000000002</v>
      </c>
      <c r="K39" s="200">
        <v>4.43</v>
      </c>
      <c r="L39" s="200">
        <v>268.87</v>
      </c>
      <c r="M39" s="200">
        <v>0.91</v>
      </c>
      <c r="N39" s="200">
        <v>1.17</v>
      </c>
      <c r="O39" s="200">
        <v>0</v>
      </c>
      <c r="P39" s="200">
        <v>1.24</v>
      </c>
      <c r="Q39" s="200">
        <v>0.11</v>
      </c>
      <c r="R39" s="200">
        <v>7.2</v>
      </c>
      <c r="S39" s="200">
        <v>4.2300000000000004</v>
      </c>
      <c r="T39" s="200">
        <v>0</v>
      </c>
      <c r="U39" s="200">
        <v>2.08</v>
      </c>
      <c r="V39" s="200">
        <v>4.37</v>
      </c>
      <c r="W39" s="200">
        <v>5.84</v>
      </c>
      <c r="X39" s="200">
        <v>30.75</v>
      </c>
      <c r="Y39" s="200">
        <v>0</v>
      </c>
      <c r="Z39" s="200">
        <v>29.16</v>
      </c>
      <c r="AA39" s="200">
        <v>19.93</v>
      </c>
      <c r="AB39" s="200">
        <v>0</v>
      </c>
      <c r="AC39" s="200">
        <v>12.92</v>
      </c>
      <c r="AD39" s="200">
        <v>0</v>
      </c>
      <c r="AE39" s="200">
        <v>0</v>
      </c>
      <c r="AF39" s="200">
        <v>0</v>
      </c>
      <c r="AG39" s="200">
        <v>0</v>
      </c>
      <c r="AH39" s="200">
        <v>38.56</v>
      </c>
      <c r="AI39" s="200">
        <v>5.83</v>
      </c>
      <c r="AJ39" s="200">
        <v>0</v>
      </c>
      <c r="AK39" s="200">
        <v>19.600000000000001</v>
      </c>
      <c r="AL39" s="200">
        <v>0</v>
      </c>
      <c r="AM39" s="200">
        <v>0</v>
      </c>
      <c r="AN39" s="200">
        <v>0</v>
      </c>
      <c r="AO39" s="200">
        <v>204.45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2.4300000000000002</v>
      </c>
      <c r="K40" s="200">
        <v>4.43</v>
      </c>
      <c r="L40" s="200">
        <v>268.87</v>
      </c>
      <c r="M40" s="200">
        <v>0.91</v>
      </c>
      <c r="N40" s="200">
        <v>1.17</v>
      </c>
      <c r="O40" s="200">
        <v>0</v>
      </c>
      <c r="P40" s="200">
        <v>1.24</v>
      </c>
      <c r="Q40" s="200">
        <v>0.11</v>
      </c>
      <c r="R40" s="200">
        <v>7.2</v>
      </c>
      <c r="S40" s="200">
        <v>4.2300000000000004</v>
      </c>
      <c r="T40" s="200">
        <v>0</v>
      </c>
      <c r="U40" s="200">
        <v>2.08</v>
      </c>
      <c r="V40" s="200">
        <v>4.37</v>
      </c>
      <c r="W40" s="200">
        <v>5.84</v>
      </c>
      <c r="X40" s="200">
        <v>30.75</v>
      </c>
      <c r="Y40" s="200">
        <v>0</v>
      </c>
      <c r="Z40" s="200">
        <v>29.16</v>
      </c>
      <c r="AA40" s="200">
        <v>19.93</v>
      </c>
      <c r="AB40" s="200">
        <v>0</v>
      </c>
      <c r="AC40" s="200">
        <v>12.92</v>
      </c>
      <c r="AD40" s="200">
        <v>0</v>
      </c>
      <c r="AE40" s="200">
        <v>0</v>
      </c>
      <c r="AF40" s="200">
        <v>0</v>
      </c>
      <c r="AG40" s="200">
        <v>0</v>
      </c>
      <c r="AH40" s="200">
        <v>38.56</v>
      </c>
      <c r="AI40" s="200">
        <v>5.83</v>
      </c>
      <c r="AJ40" s="200">
        <v>0</v>
      </c>
      <c r="AK40" s="200">
        <v>19.600000000000001</v>
      </c>
      <c r="AL40" s="200">
        <v>0</v>
      </c>
      <c r="AM40" s="200">
        <v>0</v>
      </c>
      <c r="AN40" s="200">
        <v>0</v>
      </c>
      <c r="AO40" s="200">
        <v>204.45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2.4300000000000002</v>
      </c>
      <c r="K41" s="200">
        <v>4.43</v>
      </c>
      <c r="L41" s="200">
        <v>268.87</v>
      </c>
      <c r="M41" s="200">
        <v>0.91</v>
      </c>
      <c r="N41" s="200">
        <v>1.17</v>
      </c>
      <c r="O41" s="200">
        <v>0</v>
      </c>
      <c r="P41" s="200">
        <v>1.24</v>
      </c>
      <c r="Q41" s="200">
        <v>0.11</v>
      </c>
      <c r="R41" s="200">
        <v>7.2</v>
      </c>
      <c r="S41" s="200">
        <v>4.2300000000000004</v>
      </c>
      <c r="T41" s="200">
        <v>0</v>
      </c>
      <c r="U41" s="200">
        <v>2.08</v>
      </c>
      <c r="V41" s="200">
        <v>4.37</v>
      </c>
      <c r="W41" s="200">
        <v>5.84</v>
      </c>
      <c r="X41" s="200">
        <v>30.75</v>
      </c>
      <c r="Y41" s="200">
        <v>0</v>
      </c>
      <c r="Z41" s="200">
        <v>29.16</v>
      </c>
      <c r="AA41" s="200">
        <v>19.93</v>
      </c>
      <c r="AB41" s="200">
        <v>0</v>
      </c>
      <c r="AC41" s="200">
        <v>12.92</v>
      </c>
      <c r="AD41" s="200">
        <v>0</v>
      </c>
      <c r="AE41" s="200">
        <v>0</v>
      </c>
      <c r="AF41" s="200">
        <v>0</v>
      </c>
      <c r="AG41" s="200">
        <v>0</v>
      </c>
      <c r="AH41" s="200">
        <v>38.56</v>
      </c>
      <c r="AI41" s="200">
        <v>5.83</v>
      </c>
      <c r="AJ41" s="200">
        <v>0</v>
      </c>
      <c r="AK41" s="200">
        <v>19.600000000000001</v>
      </c>
      <c r="AL41" s="200">
        <v>0</v>
      </c>
      <c r="AM41" s="200">
        <v>0</v>
      </c>
      <c r="AN41" s="200">
        <v>0</v>
      </c>
      <c r="AO41" s="200">
        <v>204.45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2.4300000000000002</v>
      </c>
      <c r="K42" s="200">
        <v>4.43</v>
      </c>
      <c r="L42" s="200">
        <v>268.87</v>
      </c>
      <c r="M42" s="200">
        <v>0.91</v>
      </c>
      <c r="N42" s="200">
        <v>1.17</v>
      </c>
      <c r="O42" s="200">
        <v>0</v>
      </c>
      <c r="P42" s="200">
        <v>1.24</v>
      </c>
      <c r="Q42" s="200">
        <v>0.11</v>
      </c>
      <c r="R42" s="200">
        <v>7.2</v>
      </c>
      <c r="S42" s="200">
        <v>4.2300000000000004</v>
      </c>
      <c r="T42" s="200">
        <v>0</v>
      </c>
      <c r="U42" s="200">
        <v>2.08</v>
      </c>
      <c r="V42" s="200">
        <v>4.37</v>
      </c>
      <c r="W42" s="200">
        <v>5.84</v>
      </c>
      <c r="X42" s="200">
        <v>30.75</v>
      </c>
      <c r="Y42" s="200">
        <v>0</v>
      </c>
      <c r="Z42" s="200">
        <v>29.16</v>
      </c>
      <c r="AA42" s="200">
        <v>19.93</v>
      </c>
      <c r="AB42" s="200">
        <v>0</v>
      </c>
      <c r="AC42" s="200">
        <v>12.92</v>
      </c>
      <c r="AD42" s="200">
        <v>0</v>
      </c>
      <c r="AE42" s="200">
        <v>0</v>
      </c>
      <c r="AF42" s="200">
        <v>0</v>
      </c>
      <c r="AG42" s="200">
        <v>0</v>
      </c>
      <c r="AH42" s="200">
        <v>38.56</v>
      </c>
      <c r="AI42" s="200">
        <v>5.83</v>
      </c>
      <c r="AJ42" s="200">
        <v>0</v>
      </c>
      <c r="AK42" s="200">
        <v>19.600000000000001</v>
      </c>
      <c r="AL42" s="200">
        <v>0</v>
      </c>
      <c r="AM42" s="200">
        <v>0</v>
      </c>
      <c r="AN42" s="200">
        <v>0</v>
      </c>
      <c r="AO42" s="200">
        <v>204.45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2.4300000000000002</v>
      </c>
      <c r="K43" s="200">
        <v>4.43</v>
      </c>
      <c r="L43" s="200">
        <v>268.87</v>
      </c>
      <c r="M43" s="200">
        <v>0.91</v>
      </c>
      <c r="N43" s="200">
        <v>1.17</v>
      </c>
      <c r="O43" s="200">
        <v>0</v>
      </c>
      <c r="P43" s="200">
        <v>1.24</v>
      </c>
      <c r="Q43" s="200">
        <v>0.11</v>
      </c>
      <c r="R43" s="200">
        <v>7.2</v>
      </c>
      <c r="S43" s="200">
        <v>4.2300000000000004</v>
      </c>
      <c r="T43" s="200">
        <v>0</v>
      </c>
      <c r="U43" s="200">
        <v>2.08</v>
      </c>
      <c r="V43" s="200">
        <v>4.37</v>
      </c>
      <c r="W43" s="200">
        <v>5.84</v>
      </c>
      <c r="X43" s="200">
        <v>30.75</v>
      </c>
      <c r="Y43" s="200">
        <v>0</v>
      </c>
      <c r="Z43" s="200">
        <v>29.16</v>
      </c>
      <c r="AA43" s="200">
        <v>19.93</v>
      </c>
      <c r="AB43" s="200">
        <v>0</v>
      </c>
      <c r="AC43" s="200">
        <v>12.92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4.8600000000000003</v>
      </c>
      <c r="AJ43" s="200">
        <v>0</v>
      </c>
      <c r="AK43" s="200">
        <v>19.600000000000001</v>
      </c>
      <c r="AL43" s="200">
        <v>0</v>
      </c>
      <c r="AM43" s="200">
        <v>0</v>
      </c>
      <c r="AN43" s="200">
        <v>0</v>
      </c>
      <c r="AO43" s="200">
        <v>204.45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2.4300000000000002</v>
      </c>
      <c r="K44" s="200">
        <v>4.43</v>
      </c>
      <c r="L44" s="200">
        <v>268.87</v>
      </c>
      <c r="M44" s="200">
        <v>0.91</v>
      </c>
      <c r="N44" s="200">
        <v>1.17</v>
      </c>
      <c r="O44" s="200">
        <v>0</v>
      </c>
      <c r="P44" s="200">
        <v>1.24</v>
      </c>
      <c r="Q44" s="200">
        <v>0.11</v>
      </c>
      <c r="R44" s="200">
        <v>7.2</v>
      </c>
      <c r="S44" s="200">
        <v>4.2300000000000004</v>
      </c>
      <c r="T44" s="200">
        <v>0</v>
      </c>
      <c r="U44" s="200">
        <v>2.08</v>
      </c>
      <c r="V44" s="200">
        <v>4.37</v>
      </c>
      <c r="W44" s="200">
        <v>5.84</v>
      </c>
      <c r="X44" s="200">
        <v>30.75</v>
      </c>
      <c r="Y44" s="200">
        <v>0</v>
      </c>
      <c r="Z44" s="200">
        <v>29.16</v>
      </c>
      <c r="AA44" s="200">
        <v>19.93</v>
      </c>
      <c r="AB44" s="200">
        <v>0</v>
      </c>
      <c r="AC44" s="200">
        <v>12.92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4.8600000000000003</v>
      </c>
      <c r="AJ44" s="200">
        <v>0</v>
      </c>
      <c r="AK44" s="200">
        <v>19.600000000000001</v>
      </c>
      <c r="AL44" s="200">
        <v>0</v>
      </c>
      <c r="AM44" s="200">
        <v>0</v>
      </c>
      <c r="AN44" s="200">
        <v>0</v>
      </c>
      <c r="AO44" s="200">
        <v>204.45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2.4300000000000002</v>
      </c>
      <c r="K45" s="200">
        <v>4.43</v>
      </c>
      <c r="L45" s="200">
        <v>268.87</v>
      </c>
      <c r="M45" s="200">
        <v>0.91</v>
      </c>
      <c r="N45" s="200">
        <v>1.17</v>
      </c>
      <c r="O45" s="200">
        <v>0</v>
      </c>
      <c r="P45" s="200">
        <v>1.24</v>
      </c>
      <c r="Q45" s="200">
        <v>0.11</v>
      </c>
      <c r="R45" s="200">
        <v>7.2</v>
      </c>
      <c r="S45" s="200">
        <v>4.2300000000000004</v>
      </c>
      <c r="T45" s="200">
        <v>0</v>
      </c>
      <c r="U45" s="200">
        <v>2.08</v>
      </c>
      <c r="V45" s="200">
        <v>4.37</v>
      </c>
      <c r="W45" s="200">
        <v>5.84</v>
      </c>
      <c r="X45" s="200">
        <v>30.75</v>
      </c>
      <c r="Y45" s="200">
        <v>0</v>
      </c>
      <c r="Z45" s="200">
        <v>29.16</v>
      </c>
      <c r="AA45" s="200">
        <v>19.93</v>
      </c>
      <c r="AB45" s="200">
        <v>0</v>
      </c>
      <c r="AC45" s="200">
        <v>12.92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4.8600000000000003</v>
      </c>
      <c r="AJ45" s="200">
        <v>0</v>
      </c>
      <c r="AK45" s="200">
        <v>19.600000000000001</v>
      </c>
      <c r="AL45" s="200">
        <v>0</v>
      </c>
      <c r="AM45" s="200">
        <v>0</v>
      </c>
      <c r="AN45" s="200">
        <v>0</v>
      </c>
      <c r="AO45" s="200">
        <v>204.45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2.4300000000000002</v>
      </c>
      <c r="K46" s="200">
        <v>4.43</v>
      </c>
      <c r="L46" s="200">
        <v>268.87</v>
      </c>
      <c r="M46" s="200">
        <v>0.91</v>
      </c>
      <c r="N46" s="200">
        <v>1.17</v>
      </c>
      <c r="O46" s="200">
        <v>0</v>
      </c>
      <c r="P46" s="200">
        <v>1.24</v>
      </c>
      <c r="Q46" s="200">
        <v>0.11</v>
      </c>
      <c r="R46" s="200">
        <v>7.2</v>
      </c>
      <c r="S46" s="200">
        <v>4.2300000000000004</v>
      </c>
      <c r="T46" s="200">
        <v>0</v>
      </c>
      <c r="U46" s="200">
        <v>2.08</v>
      </c>
      <c r="V46" s="200">
        <v>4.37</v>
      </c>
      <c r="W46" s="200">
        <v>5.84</v>
      </c>
      <c r="X46" s="200">
        <v>30.75</v>
      </c>
      <c r="Y46" s="200">
        <v>0</v>
      </c>
      <c r="Z46" s="200">
        <v>29.16</v>
      </c>
      <c r="AA46" s="200">
        <v>19.93</v>
      </c>
      <c r="AB46" s="200">
        <v>0</v>
      </c>
      <c r="AC46" s="200">
        <v>12.92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4.8600000000000003</v>
      </c>
      <c r="AJ46" s="200">
        <v>0</v>
      </c>
      <c r="AK46" s="200">
        <v>19.600000000000001</v>
      </c>
      <c r="AL46" s="200">
        <v>0</v>
      </c>
      <c r="AM46" s="200">
        <v>0</v>
      </c>
      <c r="AN46" s="200">
        <v>0</v>
      </c>
      <c r="AO46" s="200">
        <v>204.45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2.4300000000000002</v>
      </c>
      <c r="K47" s="200">
        <v>4.43</v>
      </c>
      <c r="L47" s="200">
        <v>268.87</v>
      </c>
      <c r="M47" s="200">
        <v>0.91</v>
      </c>
      <c r="N47" s="200">
        <v>1.17</v>
      </c>
      <c r="O47" s="200">
        <v>0</v>
      </c>
      <c r="P47" s="200">
        <v>1.24</v>
      </c>
      <c r="Q47" s="200">
        <v>0.11</v>
      </c>
      <c r="R47" s="200">
        <v>0.42</v>
      </c>
      <c r="S47" s="200">
        <v>0.26</v>
      </c>
      <c r="T47" s="200">
        <v>0</v>
      </c>
      <c r="U47" s="200">
        <v>2.08</v>
      </c>
      <c r="V47" s="200">
        <v>0.14000000000000001</v>
      </c>
      <c r="W47" s="200">
        <v>0.39</v>
      </c>
      <c r="X47" s="200">
        <v>1.47</v>
      </c>
      <c r="Y47" s="200">
        <v>0</v>
      </c>
      <c r="Z47" s="200">
        <v>1.26</v>
      </c>
      <c r="AA47" s="200">
        <v>0.9</v>
      </c>
      <c r="AB47" s="200">
        <v>0</v>
      </c>
      <c r="AC47" s="200">
        <v>12.92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4.8600000000000003</v>
      </c>
      <c r="AJ47" s="200">
        <v>0</v>
      </c>
      <c r="AK47" s="200">
        <v>19.600000000000001</v>
      </c>
      <c r="AL47" s="200">
        <v>0</v>
      </c>
      <c r="AM47" s="200">
        <v>0</v>
      </c>
      <c r="AN47" s="200">
        <v>0</v>
      </c>
      <c r="AO47" s="200">
        <v>204.45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2.4300000000000002</v>
      </c>
      <c r="K48" s="200">
        <v>4.43</v>
      </c>
      <c r="L48" s="200">
        <v>239.85</v>
      </c>
      <c r="M48" s="200">
        <v>0.91</v>
      </c>
      <c r="N48" s="200">
        <v>1.17</v>
      </c>
      <c r="O48" s="200">
        <v>0</v>
      </c>
      <c r="P48" s="200">
        <v>1.24</v>
      </c>
      <c r="Q48" s="200">
        <v>0.11</v>
      </c>
      <c r="R48" s="200">
        <v>0.42</v>
      </c>
      <c r="S48" s="200">
        <v>0.26</v>
      </c>
      <c r="T48" s="200">
        <v>0</v>
      </c>
      <c r="U48" s="200">
        <v>2.08</v>
      </c>
      <c r="V48" s="200">
        <v>0.14000000000000001</v>
      </c>
      <c r="W48" s="200">
        <v>0.35</v>
      </c>
      <c r="X48" s="200">
        <v>1.47</v>
      </c>
      <c r="Y48" s="200">
        <v>0</v>
      </c>
      <c r="Z48" s="200">
        <v>1.26</v>
      </c>
      <c r="AA48" s="200">
        <v>0.9</v>
      </c>
      <c r="AB48" s="200">
        <v>0</v>
      </c>
      <c r="AC48" s="200">
        <v>12.92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4.8600000000000003</v>
      </c>
      <c r="AJ48" s="200">
        <v>0</v>
      </c>
      <c r="AK48" s="200">
        <v>19.600000000000001</v>
      </c>
      <c r="AL48" s="200">
        <v>0</v>
      </c>
      <c r="AM48" s="200">
        <v>0</v>
      </c>
      <c r="AN48" s="200">
        <v>0</v>
      </c>
      <c r="AO48" s="200">
        <v>204.45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2.4300000000000002</v>
      </c>
      <c r="K49" s="200">
        <v>4.4400000000000004</v>
      </c>
      <c r="L49" s="200">
        <v>210.82</v>
      </c>
      <c r="M49" s="200">
        <v>0.91</v>
      </c>
      <c r="N49" s="200">
        <v>1.17</v>
      </c>
      <c r="O49" s="200">
        <v>0</v>
      </c>
      <c r="P49" s="200">
        <v>1.24</v>
      </c>
      <c r="Q49" s="200">
        <v>0.11</v>
      </c>
      <c r="R49" s="200">
        <v>0.42</v>
      </c>
      <c r="S49" s="200">
        <v>0.26</v>
      </c>
      <c r="T49" s="200">
        <v>0</v>
      </c>
      <c r="U49" s="200">
        <v>2.08</v>
      </c>
      <c r="V49" s="200">
        <v>0.14000000000000001</v>
      </c>
      <c r="W49" s="200">
        <v>0.35</v>
      </c>
      <c r="X49" s="200">
        <v>1.47</v>
      </c>
      <c r="Y49" s="200">
        <v>0</v>
      </c>
      <c r="Z49" s="200">
        <v>1.26</v>
      </c>
      <c r="AA49" s="200">
        <v>0.9</v>
      </c>
      <c r="AB49" s="200">
        <v>0</v>
      </c>
      <c r="AC49" s="200">
        <v>12.92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4.8600000000000003</v>
      </c>
      <c r="AJ49" s="200">
        <v>0</v>
      </c>
      <c r="AK49" s="200">
        <v>19.600000000000001</v>
      </c>
      <c r="AL49" s="200">
        <v>0</v>
      </c>
      <c r="AM49" s="200">
        <v>0</v>
      </c>
      <c r="AN49" s="200">
        <v>0</v>
      </c>
      <c r="AO49" s="200">
        <v>204.45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2.4300000000000002</v>
      </c>
      <c r="K50" s="200">
        <v>4.4400000000000004</v>
      </c>
      <c r="L50" s="200">
        <v>172.11</v>
      </c>
      <c r="M50" s="200">
        <v>0.91</v>
      </c>
      <c r="N50" s="200">
        <v>1.17</v>
      </c>
      <c r="O50" s="200">
        <v>0</v>
      </c>
      <c r="P50" s="200">
        <v>1.24</v>
      </c>
      <c r="Q50" s="200">
        <v>0.11</v>
      </c>
      <c r="R50" s="200">
        <v>0.42</v>
      </c>
      <c r="S50" s="200">
        <v>0.26</v>
      </c>
      <c r="T50" s="200">
        <v>0</v>
      </c>
      <c r="U50" s="200">
        <v>2.08</v>
      </c>
      <c r="V50" s="200">
        <v>0.14000000000000001</v>
      </c>
      <c r="W50" s="200">
        <v>0.35</v>
      </c>
      <c r="X50" s="200">
        <v>1.47</v>
      </c>
      <c r="Y50" s="200">
        <v>0</v>
      </c>
      <c r="Z50" s="200">
        <v>1.26</v>
      </c>
      <c r="AA50" s="200">
        <v>0.9</v>
      </c>
      <c r="AB50" s="200">
        <v>0</v>
      </c>
      <c r="AC50" s="200">
        <v>12.92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4.8600000000000003</v>
      </c>
      <c r="AJ50" s="200">
        <v>0</v>
      </c>
      <c r="AK50" s="200">
        <v>19.600000000000001</v>
      </c>
      <c r="AL50" s="200">
        <v>0</v>
      </c>
      <c r="AM50" s="200">
        <v>0</v>
      </c>
      <c r="AN50" s="200">
        <v>0</v>
      </c>
      <c r="AO50" s="200">
        <v>204.45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2.4300000000000002</v>
      </c>
      <c r="K51" s="200">
        <v>4.4400000000000004</v>
      </c>
      <c r="L51" s="200">
        <v>172.11</v>
      </c>
      <c r="M51" s="200">
        <v>0.91</v>
      </c>
      <c r="N51" s="200">
        <v>1.17</v>
      </c>
      <c r="O51" s="200">
        <v>0</v>
      </c>
      <c r="P51" s="200">
        <v>1.24</v>
      </c>
      <c r="Q51" s="200">
        <v>0.11</v>
      </c>
      <c r="R51" s="200">
        <v>0.42</v>
      </c>
      <c r="S51" s="200">
        <v>0.26</v>
      </c>
      <c r="T51" s="200">
        <v>0</v>
      </c>
      <c r="U51" s="200">
        <v>2.08</v>
      </c>
      <c r="V51" s="200">
        <v>0.14000000000000001</v>
      </c>
      <c r="W51" s="200">
        <v>0.35</v>
      </c>
      <c r="X51" s="200">
        <v>1.47</v>
      </c>
      <c r="Y51" s="200">
        <v>0</v>
      </c>
      <c r="Z51" s="200">
        <v>1.26</v>
      </c>
      <c r="AA51" s="200">
        <v>0.9</v>
      </c>
      <c r="AB51" s="200">
        <v>0</v>
      </c>
      <c r="AC51" s="200">
        <v>12.92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3.9</v>
      </c>
      <c r="AJ51" s="200">
        <v>0</v>
      </c>
      <c r="AK51" s="200">
        <v>19.600000000000001</v>
      </c>
      <c r="AL51" s="200">
        <v>0</v>
      </c>
      <c r="AM51" s="200">
        <v>0</v>
      </c>
      <c r="AN51" s="200">
        <v>0</v>
      </c>
      <c r="AO51" s="200">
        <v>200.1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2.4300000000000002</v>
      </c>
      <c r="K52" s="200">
        <v>4.4400000000000004</v>
      </c>
      <c r="L52" s="200">
        <v>162.44</v>
      </c>
      <c r="M52" s="200">
        <v>0.91</v>
      </c>
      <c r="N52" s="200">
        <v>1.17</v>
      </c>
      <c r="O52" s="200">
        <v>0</v>
      </c>
      <c r="P52" s="200">
        <v>1.24</v>
      </c>
      <c r="Q52" s="200">
        <v>0.11</v>
      </c>
      <c r="R52" s="200">
        <v>0.42</v>
      </c>
      <c r="S52" s="200">
        <v>0.26</v>
      </c>
      <c r="T52" s="200">
        <v>0</v>
      </c>
      <c r="U52" s="200">
        <v>2.08</v>
      </c>
      <c r="V52" s="200">
        <v>0.14000000000000001</v>
      </c>
      <c r="W52" s="200">
        <v>0.35</v>
      </c>
      <c r="X52" s="200">
        <v>1.47</v>
      </c>
      <c r="Y52" s="200">
        <v>0</v>
      </c>
      <c r="Z52" s="200">
        <v>1.26</v>
      </c>
      <c r="AA52" s="200">
        <v>0.9</v>
      </c>
      <c r="AB52" s="200">
        <v>0</v>
      </c>
      <c r="AC52" s="200">
        <v>12.93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3.9</v>
      </c>
      <c r="AJ52" s="200">
        <v>0</v>
      </c>
      <c r="AK52" s="200">
        <v>19.600000000000001</v>
      </c>
      <c r="AL52" s="200">
        <v>0</v>
      </c>
      <c r="AM52" s="200">
        <v>0</v>
      </c>
      <c r="AN52" s="200">
        <v>0</v>
      </c>
      <c r="AO52" s="200">
        <v>200.1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2.4300000000000002</v>
      </c>
      <c r="K53" s="200">
        <v>4.4400000000000004</v>
      </c>
      <c r="L53" s="200">
        <v>143.08000000000001</v>
      </c>
      <c r="M53" s="200">
        <v>0.91</v>
      </c>
      <c r="N53" s="200">
        <v>1.17</v>
      </c>
      <c r="O53" s="200">
        <v>0</v>
      </c>
      <c r="P53" s="200">
        <v>1.24</v>
      </c>
      <c r="Q53" s="200">
        <v>0.11</v>
      </c>
      <c r="R53" s="200">
        <v>0.42</v>
      </c>
      <c r="S53" s="200">
        <v>0.26</v>
      </c>
      <c r="T53" s="200">
        <v>0</v>
      </c>
      <c r="U53" s="200">
        <v>2.08</v>
      </c>
      <c r="V53" s="200">
        <v>0.14000000000000001</v>
      </c>
      <c r="W53" s="200">
        <v>0.35</v>
      </c>
      <c r="X53" s="200">
        <v>1.47</v>
      </c>
      <c r="Y53" s="200">
        <v>0</v>
      </c>
      <c r="Z53" s="200">
        <v>1.26</v>
      </c>
      <c r="AA53" s="200">
        <v>0.9</v>
      </c>
      <c r="AB53" s="200">
        <v>0</v>
      </c>
      <c r="AC53" s="200">
        <v>12.93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3.9</v>
      </c>
      <c r="AJ53" s="200">
        <v>0</v>
      </c>
      <c r="AK53" s="200">
        <v>19.600000000000001</v>
      </c>
      <c r="AL53" s="200">
        <v>0</v>
      </c>
      <c r="AM53" s="200">
        <v>0</v>
      </c>
      <c r="AN53" s="200">
        <v>0</v>
      </c>
      <c r="AO53" s="200">
        <v>200.1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2.4300000000000002</v>
      </c>
      <c r="K54" s="200">
        <v>4.4400000000000004</v>
      </c>
      <c r="L54" s="200">
        <v>143.08000000000001</v>
      </c>
      <c r="M54" s="200">
        <v>0.91</v>
      </c>
      <c r="N54" s="200">
        <v>1.17</v>
      </c>
      <c r="O54" s="200">
        <v>0</v>
      </c>
      <c r="P54" s="200">
        <v>1.24</v>
      </c>
      <c r="Q54" s="200">
        <v>0.11</v>
      </c>
      <c r="R54" s="200">
        <v>0.42</v>
      </c>
      <c r="S54" s="200">
        <v>0.26</v>
      </c>
      <c r="T54" s="200">
        <v>0</v>
      </c>
      <c r="U54" s="200">
        <v>2.08</v>
      </c>
      <c r="V54" s="200">
        <v>0.14000000000000001</v>
      </c>
      <c r="W54" s="200">
        <v>0.35</v>
      </c>
      <c r="X54" s="200">
        <v>1.47</v>
      </c>
      <c r="Y54" s="200">
        <v>0</v>
      </c>
      <c r="Z54" s="200">
        <v>1.26</v>
      </c>
      <c r="AA54" s="200">
        <v>0.9</v>
      </c>
      <c r="AB54" s="200">
        <v>0</v>
      </c>
      <c r="AC54" s="200">
        <v>16.600000000000001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3.9</v>
      </c>
      <c r="AJ54" s="200">
        <v>0</v>
      </c>
      <c r="AK54" s="200">
        <v>19.600000000000001</v>
      </c>
      <c r="AL54" s="200">
        <v>0</v>
      </c>
      <c r="AM54" s="200">
        <v>0</v>
      </c>
      <c r="AN54" s="200">
        <v>0</v>
      </c>
      <c r="AO54" s="200">
        <v>200.1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2.4300000000000002</v>
      </c>
      <c r="K55" s="200">
        <v>4.4400000000000004</v>
      </c>
      <c r="L55" s="200">
        <v>143.08000000000001</v>
      </c>
      <c r="M55" s="200">
        <v>0.91</v>
      </c>
      <c r="N55" s="200">
        <v>1.17</v>
      </c>
      <c r="O55" s="200">
        <v>0</v>
      </c>
      <c r="P55" s="200">
        <v>1.24</v>
      </c>
      <c r="Q55" s="200">
        <v>0.11</v>
      </c>
      <c r="R55" s="200">
        <v>0.42</v>
      </c>
      <c r="S55" s="200">
        <v>0.26</v>
      </c>
      <c r="T55" s="200">
        <v>0</v>
      </c>
      <c r="U55" s="200">
        <v>2.08</v>
      </c>
      <c r="V55" s="200">
        <v>0.18</v>
      </c>
      <c r="W55" s="200">
        <v>0.35</v>
      </c>
      <c r="X55" s="200">
        <v>1.47</v>
      </c>
      <c r="Y55" s="200">
        <v>0</v>
      </c>
      <c r="Z55" s="200">
        <v>1.26</v>
      </c>
      <c r="AA55" s="200">
        <v>0.9</v>
      </c>
      <c r="AB55" s="200">
        <v>0</v>
      </c>
      <c r="AC55" s="200">
        <v>16.86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3.9</v>
      </c>
      <c r="AJ55" s="200">
        <v>0</v>
      </c>
      <c r="AK55" s="200">
        <v>19.600000000000001</v>
      </c>
      <c r="AL55" s="200">
        <v>0</v>
      </c>
      <c r="AM55" s="200">
        <v>0</v>
      </c>
      <c r="AN55" s="200">
        <v>0</v>
      </c>
      <c r="AO55" s="200">
        <v>200.1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2.4300000000000002</v>
      </c>
      <c r="K56" s="200">
        <v>4.4400000000000004</v>
      </c>
      <c r="L56" s="200">
        <v>191.46</v>
      </c>
      <c r="M56" s="200">
        <v>0.91</v>
      </c>
      <c r="N56" s="200">
        <v>1.17</v>
      </c>
      <c r="O56" s="200">
        <v>0</v>
      </c>
      <c r="P56" s="200">
        <v>1.24</v>
      </c>
      <c r="Q56" s="200">
        <v>0.11</v>
      </c>
      <c r="R56" s="200">
        <v>0.42</v>
      </c>
      <c r="S56" s="200">
        <v>0.26</v>
      </c>
      <c r="T56" s="200">
        <v>0</v>
      </c>
      <c r="U56" s="200">
        <v>2.08</v>
      </c>
      <c r="V56" s="200">
        <v>0.14000000000000001</v>
      </c>
      <c r="W56" s="200">
        <v>0.35</v>
      </c>
      <c r="X56" s="200">
        <v>1.47</v>
      </c>
      <c r="Y56" s="200">
        <v>0</v>
      </c>
      <c r="Z56" s="200">
        <v>1.26</v>
      </c>
      <c r="AA56" s="200">
        <v>0.9</v>
      </c>
      <c r="AB56" s="200">
        <v>0</v>
      </c>
      <c r="AC56" s="200">
        <v>16.86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3.9</v>
      </c>
      <c r="AJ56" s="200">
        <v>0</v>
      </c>
      <c r="AK56" s="200">
        <v>19.600000000000001</v>
      </c>
      <c r="AL56" s="200">
        <v>0</v>
      </c>
      <c r="AM56" s="200">
        <v>0</v>
      </c>
      <c r="AN56" s="200">
        <v>0</v>
      </c>
      <c r="AO56" s="200">
        <v>200.1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2.4300000000000002</v>
      </c>
      <c r="K57" s="200">
        <v>4.57</v>
      </c>
      <c r="L57" s="200">
        <v>172.11</v>
      </c>
      <c r="M57" s="200">
        <v>0.91</v>
      </c>
      <c r="N57" s="200">
        <v>1.17</v>
      </c>
      <c r="O57" s="200">
        <v>0</v>
      </c>
      <c r="P57" s="200">
        <v>1.24</v>
      </c>
      <c r="Q57" s="200">
        <v>0.11</v>
      </c>
      <c r="R57" s="200">
        <v>0.42</v>
      </c>
      <c r="S57" s="200">
        <v>0.26</v>
      </c>
      <c r="T57" s="200">
        <v>0</v>
      </c>
      <c r="U57" s="200">
        <v>2.08</v>
      </c>
      <c r="V57" s="200">
        <v>0.14000000000000001</v>
      </c>
      <c r="W57" s="200">
        <v>0.35</v>
      </c>
      <c r="X57" s="200">
        <v>1.47</v>
      </c>
      <c r="Y57" s="200">
        <v>0</v>
      </c>
      <c r="Z57" s="200">
        <v>1.26</v>
      </c>
      <c r="AA57" s="200">
        <v>0.9</v>
      </c>
      <c r="AB57" s="200">
        <v>0</v>
      </c>
      <c r="AC57" s="200">
        <v>16.86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3.9</v>
      </c>
      <c r="AJ57" s="200">
        <v>0</v>
      </c>
      <c r="AK57" s="200">
        <v>19.600000000000001</v>
      </c>
      <c r="AL57" s="200">
        <v>0</v>
      </c>
      <c r="AM57" s="200">
        <v>0</v>
      </c>
      <c r="AN57" s="200">
        <v>0</v>
      </c>
      <c r="AO57" s="200">
        <v>200.1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2.4300000000000002</v>
      </c>
      <c r="K58" s="200">
        <v>4.57</v>
      </c>
      <c r="L58" s="200">
        <v>114.06</v>
      </c>
      <c r="M58" s="200">
        <v>0.91</v>
      </c>
      <c r="N58" s="200">
        <v>1.17</v>
      </c>
      <c r="O58" s="200">
        <v>0</v>
      </c>
      <c r="P58" s="200">
        <v>1.24</v>
      </c>
      <c r="Q58" s="200">
        <v>0.11</v>
      </c>
      <c r="R58" s="200">
        <v>0.42</v>
      </c>
      <c r="S58" s="200">
        <v>0.26</v>
      </c>
      <c r="T58" s="200">
        <v>0</v>
      </c>
      <c r="U58" s="200">
        <v>2.08</v>
      </c>
      <c r="V58" s="200">
        <v>0.14000000000000001</v>
      </c>
      <c r="W58" s="200">
        <v>0.35</v>
      </c>
      <c r="X58" s="200">
        <v>1.47</v>
      </c>
      <c r="Y58" s="200">
        <v>0</v>
      </c>
      <c r="Z58" s="200">
        <v>1.26</v>
      </c>
      <c r="AA58" s="200">
        <v>0.9</v>
      </c>
      <c r="AB58" s="200">
        <v>0</v>
      </c>
      <c r="AC58" s="200">
        <v>13.65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3.9</v>
      </c>
      <c r="AJ58" s="200">
        <v>0</v>
      </c>
      <c r="AK58" s="200">
        <v>19.600000000000001</v>
      </c>
      <c r="AL58" s="200">
        <v>0</v>
      </c>
      <c r="AM58" s="200">
        <v>0</v>
      </c>
      <c r="AN58" s="200">
        <v>0</v>
      </c>
      <c r="AO58" s="200">
        <v>200.1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2.4300000000000002</v>
      </c>
      <c r="K59" s="200">
        <v>4.57</v>
      </c>
      <c r="L59" s="200">
        <v>56</v>
      </c>
      <c r="M59" s="200">
        <v>0.91</v>
      </c>
      <c r="N59" s="200">
        <v>1.17</v>
      </c>
      <c r="O59" s="200">
        <v>0</v>
      </c>
      <c r="P59" s="200">
        <v>1.24</v>
      </c>
      <c r="Q59" s="200">
        <v>0.11</v>
      </c>
      <c r="R59" s="200">
        <v>0.42</v>
      </c>
      <c r="S59" s="200">
        <v>0.26</v>
      </c>
      <c r="T59" s="200">
        <v>0</v>
      </c>
      <c r="U59" s="200">
        <v>2.08</v>
      </c>
      <c r="V59" s="200">
        <v>0.14000000000000001</v>
      </c>
      <c r="W59" s="200">
        <v>0.35</v>
      </c>
      <c r="X59" s="200">
        <v>1.47</v>
      </c>
      <c r="Y59" s="200">
        <v>0</v>
      </c>
      <c r="Z59" s="200">
        <v>1.26</v>
      </c>
      <c r="AA59" s="200">
        <v>0.9</v>
      </c>
      <c r="AB59" s="200">
        <v>0</v>
      </c>
      <c r="AC59" s="200">
        <v>13.65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3.9</v>
      </c>
      <c r="AJ59" s="200">
        <v>0</v>
      </c>
      <c r="AK59" s="200">
        <v>21.32</v>
      </c>
      <c r="AL59" s="200">
        <v>0</v>
      </c>
      <c r="AM59" s="200">
        <v>0</v>
      </c>
      <c r="AN59" s="200">
        <v>0</v>
      </c>
      <c r="AO59" s="200">
        <v>200.1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2.4300000000000002</v>
      </c>
      <c r="K60" s="200">
        <v>0.3</v>
      </c>
      <c r="L60" s="200">
        <v>18.739999999999998</v>
      </c>
      <c r="M60" s="200">
        <v>0.91</v>
      </c>
      <c r="N60" s="200">
        <v>1.17</v>
      </c>
      <c r="O60" s="200">
        <v>0</v>
      </c>
      <c r="P60" s="200">
        <v>1.24</v>
      </c>
      <c r="Q60" s="200">
        <v>0.11</v>
      </c>
      <c r="R60" s="200">
        <v>0.42</v>
      </c>
      <c r="S60" s="200">
        <v>0.26</v>
      </c>
      <c r="T60" s="200">
        <v>0</v>
      </c>
      <c r="U60" s="200">
        <v>2.08</v>
      </c>
      <c r="V60" s="200">
        <v>0.14000000000000001</v>
      </c>
      <c r="W60" s="200">
        <v>0.35</v>
      </c>
      <c r="X60" s="200">
        <v>1.47</v>
      </c>
      <c r="Y60" s="200">
        <v>0</v>
      </c>
      <c r="Z60" s="200">
        <v>1.26</v>
      </c>
      <c r="AA60" s="200">
        <v>0.9</v>
      </c>
      <c r="AB60" s="200">
        <v>0</v>
      </c>
      <c r="AC60" s="200">
        <v>13.65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3.9</v>
      </c>
      <c r="AJ60" s="200">
        <v>0</v>
      </c>
      <c r="AK60" s="200">
        <v>21.32</v>
      </c>
      <c r="AL60" s="200">
        <v>0</v>
      </c>
      <c r="AM60" s="200">
        <v>0</v>
      </c>
      <c r="AN60" s="200">
        <v>0</v>
      </c>
      <c r="AO60" s="200">
        <v>200.1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2.4300000000000002</v>
      </c>
      <c r="K61" s="200">
        <v>0.3</v>
      </c>
      <c r="L61" s="200">
        <v>18.739999999999998</v>
      </c>
      <c r="M61" s="200">
        <v>0.91</v>
      </c>
      <c r="N61" s="200">
        <v>1.17</v>
      </c>
      <c r="O61" s="200">
        <v>0</v>
      </c>
      <c r="P61" s="200">
        <v>1.24</v>
      </c>
      <c r="Q61" s="200">
        <v>0.11</v>
      </c>
      <c r="R61" s="200">
        <v>0.42</v>
      </c>
      <c r="S61" s="200">
        <v>0.26</v>
      </c>
      <c r="T61" s="200">
        <v>0</v>
      </c>
      <c r="U61" s="200">
        <v>2.08</v>
      </c>
      <c r="V61" s="200">
        <v>0.14000000000000001</v>
      </c>
      <c r="W61" s="200">
        <v>0.35</v>
      </c>
      <c r="X61" s="200">
        <v>1.47</v>
      </c>
      <c r="Y61" s="200">
        <v>0</v>
      </c>
      <c r="Z61" s="200">
        <v>1.26</v>
      </c>
      <c r="AA61" s="200">
        <v>0.9</v>
      </c>
      <c r="AB61" s="200">
        <v>0</v>
      </c>
      <c r="AC61" s="200">
        <v>13.65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3.9</v>
      </c>
      <c r="AJ61" s="200">
        <v>0</v>
      </c>
      <c r="AK61" s="200">
        <v>6.52</v>
      </c>
      <c r="AL61" s="200">
        <v>0</v>
      </c>
      <c r="AM61" s="200">
        <v>0</v>
      </c>
      <c r="AN61" s="200">
        <v>0</v>
      </c>
      <c r="AO61" s="200">
        <v>200.1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2.4300000000000002</v>
      </c>
      <c r="K62" s="200">
        <v>0.3</v>
      </c>
      <c r="L62" s="200">
        <v>18.739999999999998</v>
      </c>
      <c r="M62" s="200">
        <v>0.91</v>
      </c>
      <c r="N62" s="200">
        <v>1.17</v>
      </c>
      <c r="O62" s="200">
        <v>0</v>
      </c>
      <c r="P62" s="200">
        <v>1.24</v>
      </c>
      <c r="Q62" s="200">
        <v>0.11</v>
      </c>
      <c r="R62" s="200">
        <v>0.42</v>
      </c>
      <c r="S62" s="200">
        <v>0.26</v>
      </c>
      <c r="T62" s="200">
        <v>0</v>
      </c>
      <c r="U62" s="200">
        <v>2.08</v>
      </c>
      <c r="V62" s="200">
        <v>0.14000000000000001</v>
      </c>
      <c r="W62" s="200">
        <v>0.35</v>
      </c>
      <c r="X62" s="200">
        <v>1.47</v>
      </c>
      <c r="Y62" s="200">
        <v>0</v>
      </c>
      <c r="Z62" s="200">
        <v>1.26</v>
      </c>
      <c r="AA62" s="200">
        <v>0.9</v>
      </c>
      <c r="AB62" s="200">
        <v>0</v>
      </c>
      <c r="AC62" s="200">
        <v>13.65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3.9</v>
      </c>
      <c r="AJ62" s="200">
        <v>0</v>
      </c>
      <c r="AK62" s="200">
        <v>6.52</v>
      </c>
      <c r="AL62" s="200">
        <v>0</v>
      </c>
      <c r="AM62" s="200">
        <v>0</v>
      </c>
      <c r="AN62" s="200">
        <v>0</v>
      </c>
      <c r="AO62" s="200">
        <v>200.1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2.4300000000000002</v>
      </c>
      <c r="K63" s="200">
        <v>0.3</v>
      </c>
      <c r="L63" s="200">
        <v>18.739999999999998</v>
      </c>
      <c r="M63" s="200">
        <v>0.91</v>
      </c>
      <c r="N63" s="200">
        <v>1.17</v>
      </c>
      <c r="O63" s="200">
        <v>0</v>
      </c>
      <c r="P63" s="200">
        <v>1.24</v>
      </c>
      <c r="Q63" s="200">
        <v>0.11</v>
      </c>
      <c r="R63" s="200">
        <v>0.42</v>
      </c>
      <c r="S63" s="200">
        <v>0.26</v>
      </c>
      <c r="T63" s="200">
        <v>0</v>
      </c>
      <c r="U63" s="200">
        <v>2.08</v>
      </c>
      <c r="V63" s="200">
        <v>0.14000000000000001</v>
      </c>
      <c r="W63" s="200">
        <v>0.35</v>
      </c>
      <c r="X63" s="200">
        <v>1.47</v>
      </c>
      <c r="Y63" s="200">
        <v>0</v>
      </c>
      <c r="Z63" s="200">
        <v>1.26</v>
      </c>
      <c r="AA63" s="200">
        <v>0.9</v>
      </c>
      <c r="AB63" s="200">
        <v>0</v>
      </c>
      <c r="AC63" s="200">
        <v>13.65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3.9</v>
      </c>
      <c r="AJ63" s="200">
        <v>0</v>
      </c>
      <c r="AK63" s="200">
        <v>4.2699999999999996</v>
      </c>
      <c r="AL63" s="200">
        <v>0</v>
      </c>
      <c r="AM63" s="200">
        <v>0</v>
      </c>
      <c r="AN63" s="200">
        <v>0</v>
      </c>
      <c r="AO63" s="200">
        <v>200.1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2.4300000000000002</v>
      </c>
      <c r="K64" s="200">
        <v>0.3</v>
      </c>
      <c r="L64" s="200">
        <v>18.739999999999998</v>
      </c>
      <c r="M64" s="200">
        <v>0.91</v>
      </c>
      <c r="N64" s="200">
        <v>1.17</v>
      </c>
      <c r="O64" s="200">
        <v>0</v>
      </c>
      <c r="P64" s="200">
        <v>1.24</v>
      </c>
      <c r="Q64" s="200">
        <v>0.11</v>
      </c>
      <c r="R64" s="200">
        <v>0.42</v>
      </c>
      <c r="S64" s="200">
        <v>0.26</v>
      </c>
      <c r="T64" s="200">
        <v>0</v>
      </c>
      <c r="U64" s="200">
        <v>2.08</v>
      </c>
      <c r="V64" s="200">
        <v>0.14000000000000001</v>
      </c>
      <c r="W64" s="200">
        <v>0.35</v>
      </c>
      <c r="X64" s="200">
        <v>1.47</v>
      </c>
      <c r="Y64" s="200">
        <v>0</v>
      </c>
      <c r="Z64" s="200">
        <v>1.26</v>
      </c>
      <c r="AA64" s="200">
        <v>0.9</v>
      </c>
      <c r="AB64" s="200">
        <v>0</v>
      </c>
      <c r="AC64" s="200">
        <v>13.65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3.9</v>
      </c>
      <c r="AJ64" s="200">
        <v>0</v>
      </c>
      <c r="AK64" s="200">
        <v>4.2699999999999996</v>
      </c>
      <c r="AL64" s="200">
        <v>0</v>
      </c>
      <c r="AM64" s="200">
        <v>0</v>
      </c>
      <c r="AN64" s="200">
        <v>0</v>
      </c>
      <c r="AO64" s="200">
        <v>200.1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2.4300000000000002</v>
      </c>
      <c r="K65" s="200">
        <v>0.3</v>
      </c>
      <c r="L65" s="200">
        <v>18.739999999999998</v>
      </c>
      <c r="M65" s="200">
        <v>0.91</v>
      </c>
      <c r="N65" s="200">
        <v>1.17</v>
      </c>
      <c r="O65" s="200">
        <v>0</v>
      </c>
      <c r="P65" s="200">
        <v>1.24</v>
      </c>
      <c r="Q65" s="200">
        <v>0.11</v>
      </c>
      <c r="R65" s="200">
        <v>0.42</v>
      </c>
      <c r="S65" s="200">
        <v>0.26</v>
      </c>
      <c r="T65" s="200">
        <v>0</v>
      </c>
      <c r="U65" s="200">
        <v>2.08</v>
      </c>
      <c r="V65" s="200">
        <v>0.14000000000000001</v>
      </c>
      <c r="W65" s="200">
        <v>0.35</v>
      </c>
      <c r="X65" s="200">
        <v>1.47</v>
      </c>
      <c r="Y65" s="200">
        <v>0</v>
      </c>
      <c r="Z65" s="200">
        <v>1.26</v>
      </c>
      <c r="AA65" s="200">
        <v>0.9</v>
      </c>
      <c r="AB65" s="200">
        <v>0</v>
      </c>
      <c r="AC65" s="200">
        <v>16.86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3.96</v>
      </c>
      <c r="AJ65" s="200">
        <v>0</v>
      </c>
      <c r="AK65" s="200">
        <v>4.2699999999999996</v>
      </c>
      <c r="AL65" s="200">
        <v>0</v>
      </c>
      <c r="AM65" s="200">
        <v>0</v>
      </c>
      <c r="AN65" s="200">
        <v>0</v>
      </c>
      <c r="AO65" s="200">
        <v>200.1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2.4300000000000002</v>
      </c>
      <c r="K66" s="200">
        <v>0.3</v>
      </c>
      <c r="L66" s="200">
        <v>18.739999999999998</v>
      </c>
      <c r="M66" s="200">
        <v>0.91</v>
      </c>
      <c r="N66" s="200">
        <v>1.17</v>
      </c>
      <c r="O66" s="200">
        <v>0</v>
      </c>
      <c r="P66" s="200">
        <v>1.24</v>
      </c>
      <c r="Q66" s="200">
        <v>0.11</v>
      </c>
      <c r="R66" s="200">
        <v>0.42</v>
      </c>
      <c r="S66" s="200">
        <v>0.26</v>
      </c>
      <c r="T66" s="200">
        <v>0</v>
      </c>
      <c r="U66" s="200">
        <v>2.08</v>
      </c>
      <c r="V66" s="200">
        <v>0.14000000000000001</v>
      </c>
      <c r="W66" s="200">
        <v>0.35</v>
      </c>
      <c r="X66" s="200">
        <v>1.47</v>
      </c>
      <c r="Y66" s="200">
        <v>0</v>
      </c>
      <c r="Z66" s="200">
        <v>1.26</v>
      </c>
      <c r="AA66" s="200">
        <v>0.9</v>
      </c>
      <c r="AB66" s="200">
        <v>0</v>
      </c>
      <c r="AC66" s="200">
        <v>16.86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3.96</v>
      </c>
      <c r="AJ66" s="200">
        <v>0</v>
      </c>
      <c r="AK66" s="200">
        <v>4.2699999999999996</v>
      </c>
      <c r="AL66" s="200">
        <v>0</v>
      </c>
      <c r="AM66" s="200">
        <v>0</v>
      </c>
      <c r="AN66" s="200">
        <v>0</v>
      </c>
      <c r="AO66" s="200">
        <v>200.1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2.4300000000000002</v>
      </c>
      <c r="K67" s="200">
        <v>0.3</v>
      </c>
      <c r="L67" s="200">
        <v>18.739999999999998</v>
      </c>
      <c r="M67" s="200">
        <v>0.91</v>
      </c>
      <c r="N67" s="200">
        <v>1.17</v>
      </c>
      <c r="O67" s="200">
        <v>0</v>
      </c>
      <c r="P67" s="200">
        <v>1.24</v>
      </c>
      <c r="Q67" s="200">
        <v>0.11</v>
      </c>
      <c r="R67" s="200">
        <v>0.42</v>
      </c>
      <c r="S67" s="200">
        <v>0.26</v>
      </c>
      <c r="T67" s="200">
        <v>0</v>
      </c>
      <c r="U67" s="200">
        <v>2.08</v>
      </c>
      <c r="V67" s="200">
        <v>0.14000000000000001</v>
      </c>
      <c r="W67" s="200">
        <v>0.35</v>
      </c>
      <c r="X67" s="200">
        <v>1.47</v>
      </c>
      <c r="Y67" s="200">
        <v>0</v>
      </c>
      <c r="Z67" s="200">
        <v>1.26</v>
      </c>
      <c r="AA67" s="200">
        <v>0.9</v>
      </c>
      <c r="AB67" s="200">
        <v>0</v>
      </c>
      <c r="AC67" s="200">
        <v>16.86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3.96</v>
      </c>
      <c r="AJ67" s="200">
        <v>0</v>
      </c>
      <c r="AK67" s="200">
        <v>6.52</v>
      </c>
      <c r="AL67" s="200">
        <v>0</v>
      </c>
      <c r="AM67" s="200">
        <v>0</v>
      </c>
      <c r="AN67" s="200">
        <v>0</v>
      </c>
      <c r="AO67" s="200">
        <v>200.1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2.4300000000000002</v>
      </c>
      <c r="K68" s="200">
        <v>0.3</v>
      </c>
      <c r="L68" s="200">
        <v>18.739999999999998</v>
      </c>
      <c r="M68" s="200">
        <v>0.91</v>
      </c>
      <c r="N68" s="200">
        <v>1.17</v>
      </c>
      <c r="O68" s="200">
        <v>0</v>
      </c>
      <c r="P68" s="200">
        <v>1.24</v>
      </c>
      <c r="Q68" s="200">
        <v>0.11</v>
      </c>
      <c r="R68" s="200">
        <v>0.42</v>
      </c>
      <c r="S68" s="200">
        <v>0.26</v>
      </c>
      <c r="T68" s="200">
        <v>0</v>
      </c>
      <c r="U68" s="200">
        <v>2.08</v>
      </c>
      <c r="V68" s="200">
        <v>0.14000000000000001</v>
      </c>
      <c r="W68" s="200">
        <v>0.35</v>
      </c>
      <c r="X68" s="200">
        <v>1.47</v>
      </c>
      <c r="Y68" s="200">
        <v>0</v>
      </c>
      <c r="Z68" s="200">
        <v>1.26</v>
      </c>
      <c r="AA68" s="200">
        <v>0.9</v>
      </c>
      <c r="AB68" s="200">
        <v>0</v>
      </c>
      <c r="AC68" s="200">
        <v>16.86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3.96</v>
      </c>
      <c r="AJ68" s="200">
        <v>0</v>
      </c>
      <c r="AK68" s="200">
        <v>4.2699999999999996</v>
      </c>
      <c r="AL68" s="200">
        <v>0</v>
      </c>
      <c r="AM68" s="200">
        <v>0</v>
      </c>
      <c r="AN68" s="200">
        <v>0</v>
      </c>
      <c r="AO68" s="200">
        <v>200.1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2.4300000000000002</v>
      </c>
      <c r="K69" s="200">
        <v>0.3</v>
      </c>
      <c r="L69" s="200">
        <v>18.739999999999998</v>
      </c>
      <c r="M69" s="200">
        <v>0.91</v>
      </c>
      <c r="N69" s="200">
        <v>1.17</v>
      </c>
      <c r="O69" s="200">
        <v>0</v>
      </c>
      <c r="P69" s="200">
        <v>1.24</v>
      </c>
      <c r="Q69" s="200">
        <v>0.11</v>
      </c>
      <c r="R69" s="200">
        <v>0.42</v>
      </c>
      <c r="S69" s="200">
        <v>0.26</v>
      </c>
      <c r="T69" s="200">
        <v>0</v>
      </c>
      <c r="U69" s="200">
        <v>2.08</v>
      </c>
      <c r="V69" s="200">
        <v>0.14000000000000001</v>
      </c>
      <c r="W69" s="200">
        <v>0.35</v>
      </c>
      <c r="X69" s="200">
        <v>1.47</v>
      </c>
      <c r="Y69" s="200">
        <v>0</v>
      </c>
      <c r="Z69" s="200">
        <v>1.26</v>
      </c>
      <c r="AA69" s="200">
        <v>0.9</v>
      </c>
      <c r="AB69" s="200">
        <v>0</v>
      </c>
      <c r="AC69" s="200">
        <v>13.65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3.9</v>
      </c>
      <c r="AJ69" s="200">
        <v>0</v>
      </c>
      <c r="AK69" s="200">
        <v>4.2699999999999996</v>
      </c>
      <c r="AL69" s="200">
        <v>0</v>
      </c>
      <c r="AM69" s="200">
        <v>0</v>
      </c>
      <c r="AN69" s="200">
        <v>0</v>
      </c>
      <c r="AO69" s="200">
        <v>200.1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2.4300000000000002</v>
      </c>
      <c r="K70" s="200">
        <v>0.3</v>
      </c>
      <c r="L70" s="200">
        <v>18.739999999999998</v>
      </c>
      <c r="M70" s="200">
        <v>0.91</v>
      </c>
      <c r="N70" s="200">
        <v>1.17</v>
      </c>
      <c r="O70" s="200">
        <v>0</v>
      </c>
      <c r="P70" s="200">
        <v>1.24</v>
      </c>
      <c r="Q70" s="200">
        <v>0.11</v>
      </c>
      <c r="R70" s="200">
        <v>0.42</v>
      </c>
      <c r="S70" s="200">
        <v>0.26</v>
      </c>
      <c r="T70" s="200">
        <v>0</v>
      </c>
      <c r="U70" s="200">
        <v>2.08</v>
      </c>
      <c r="V70" s="200">
        <v>0.14000000000000001</v>
      </c>
      <c r="W70" s="200">
        <v>0.35</v>
      </c>
      <c r="X70" s="200">
        <v>1.47</v>
      </c>
      <c r="Y70" s="200">
        <v>0</v>
      </c>
      <c r="Z70" s="200">
        <v>1.26</v>
      </c>
      <c r="AA70" s="200">
        <v>0.9</v>
      </c>
      <c r="AB70" s="200">
        <v>0</v>
      </c>
      <c r="AC70" s="200">
        <v>13.65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3.9</v>
      </c>
      <c r="AJ70" s="200">
        <v>0</v>
      </c>
      <c r="AK70" s="200">
        <v>4.2699999999999996</v>
      </c>
      <c r="AL70" s="200">
        <v>0</v>
      </c>
      <c r="AM70" s="200">
        <v>0</v>
      </c>
      <c r="AN70" s="200">
        <v>0</v>
      </c>
      <c r="AO70" s="200">
        <v>200.1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2.4300000000000002</v>
      </c>
      <c r="K71" s="200">
        <v>0.3</v>
      </c>
      <c r="L71" s="200">
        <v>18.739999999999998</v>
      </c>
      <c r="M71" s="200">
        <v>0.91</v>
      </c>
      <c r="N71" s="200">
        <v>1.17</v>
      </c>
      <c r="O71" s="200">
        <v>0</v>
      </c>
      <c r="P71" s="200">
        <v>1.24</v>
      </c>
      <c r="Q71" s="200">
        <v>0.11</v>
      </c>
      <c r="R71" s="200">
        <v>0.42</v>
      </c>
      <c r="S71" s="200">
        <v>0.26</v>
      </c>
      <c r="T71" s="200">
        <v>0</v>
      </c>
      <c r="U71" s="200">
        <v>2.08</v>
      </c>
      <c r="V71" s="200">
        <v>0.14000000000000001</v>
      </c>
      <c r="W71" s="200">
        <v>0.34</v>
      </c>
      <c r="X71" s="200">
        <v>1.47</v>
      </c>
      <c r="Y71" s="200">
        <v>0</v>
      </c>
      <c r="Z71" s="200">
        <v>1.26</v>
      </c>
      <c r="AA71" s="200">
        <v>0.9</v>
      </c>
      <c r="AB71" s="200">
        <v>0</v>
      </c>
      <c r="AC71" s="200">
        <v>16.86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3.96</v>
      </c>
      <c r="AJ71" s="200">
        <v>0</v>
      </c>
      <c r="AK71" s="200">
        <v>4.2699999999999996</v>
      </c>
      <c r="AL71" s="200">
        <v>0</v>
      </c>
      <c r="AM71" s="200">
        <v>0</v>
      </c>
      <c r="AN71" s="200">
        <v>0</v>
      </c>
      <c r="AO71" s="200">
        <v>200.1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2.4300000000000002</v>
      </c>
      <c r="K72" s="200">
        <v>0.3</v>
      </c>
      <c r="L72" s="200">
        <v>18.739999999999998</v>
      </c>
      <c r="M72" s="200">
        <v>0.91</v>
      </c>
      <c r="N72" s="200">
        <v>1.17</v>
      </c>
      <c r="O72" s="200">
        <v>0</v>
      </c>
      <c r="P72" s="200">
        <v>1.24</v>
      </c>
      <c r="Q72" s="200">
        <v>0.11</v>
      </c>
      <c r="R72" s="200">
        <v>0.42</v>
      </c>
      <c r="S72" s="200">
        <v>0.26</v>
      </c>
      <c r="T72" s="200">
        <v>0</v>
      </c>
      <c r="U72" s="200">
        <v>2.08</v>
      </c>
      <c r="V72" s="200">
        <v>0.14000000000000001</v>
      </c>
      <c r="W72" s="200">
        <v>0.34</v>
      </c>
      <c r="X72" s="200">
        <v>1.47</v>
      </c>
      <c r="Y72" s="200">
        <v>0</v>
      </c>
      <c r="Z72" s="200">
        <v>1.26</v>
      </c>
      <c r="AA72" s="200">
        <v>0.9</v>
      </c>
      <c r="AB72" s="200">
        <v>0</v>
      </c>
      <c r="AC72" s="200">
        <v>16.86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3.96</v>
      </c>
      <c r="AJ72" s="200">
        <v>0</v>
      </c>
      <c r="AK72" s="200">
        <v>6.52</v>
      </c>
      <c r="AL72" s="200">
        <v>0</v>
      </c>
      <c r="AM72" s="200">
        <v>0</v>
      </c>
      <c r="AN72" s="200">
        <v>0</v>
      </c>
      <c r="AO72" s="200">
        <v>200.1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2.4300000000000002</v>
      </c>
      <c r="K73" s="200">
        <v>0.3</v>
      </c>
      <c r="L73" s="200">
        <v>18.739999999999998</v>
      </c>
      <c r="M73" s="200">
        <v>0.91</v>
      </c>
      <c r="N73" s="200">
        <v>1.17</v>
      </c>
      <c r="O73" s="200">
        <v>0</v>
      </c>
      <c r="P73" s="200">
        <v>1.25</v>
      </c>
      <c r="Q73" s="200">
        <v>0.11</v>
      </c>
      <c r="R73" s="200">
        <v>0.42</v>
      </c>
      <c r="S73" s="200">
        <v>0.26</v>
      </c>
      <c r="T73" s="200">
        <v>0</v>
      </c>
      <c r="U73" s="200">
        <v>2.08</v>
      </c>
      <c r="V73" s="200">
        <v>0.14000000000000001</v>
      </c>
      <c r="W73" s="200">
        <v>0.35</v>
      </c>
      <c r="X73" s="200">
        <v>1.47</v>
      </c>
      <c r="Y73" s="200">
        <v>0</v>
      </c>
      <c r="Z73" s="200">
        <v>1.26</v>
      </c>
      <c r="AA73" s="200">
        <v>0.9</v>
      </c>
      <c r="AB73" s="200">
        <v>0</v>
      </c>
      <c r="AC73" s="200">
        <v>13.65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3.9</v>
      </c>
      <c r="AJ73" s="200">
        <v>0</v>
      </c>
      <c r="AK73" s="200">
        <v>4.2699999999999996</v>
      </c>
      <c r="AL73" s="200">
        <v>0</v>
      </c>
      <c r="AM73" s="200">
        <v>0</v>
      </c>
      <c r="AN73" s="200">
        <v>0</v>
      </c>
      <c r="AO73" s="200">
        <v>200.1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2.4300000000000002</v>
      </c>
      <c r="K74" s="200">
        <v>0.3</v>
      </c>
      <c r="L74" s="200">
        <v>18.739999999999998</v>
      </c>
      <c r="M74" s="200">
        <v>0.91</v>
      </c>
      <c r="N74" s="200">
        <v>1.17</v>
      </c>
      <c r="O74" s="200">
        <v>0</v>
      </c>
      <c r="P74" s="200">
        <v>1.25</v>
      </c>
      <c r="Q74" s="200">
        <v>0.11</v>
      </c>
      <c r="R74" s="200">
        <v>0.42</v>
      </c>
      <c r="S74" s="200">
        <v>0.26</v>
      </c>
      <c r="T74" s="200">
        <v>0</v>
      </c>
      <c r="U74" s="200">
        <v>2.08</v>
      </c>
      <c r="V74" s="200">
        <v>0.14000000000000001</v>
      </c>
      <c r="W74" s="200">
        <v>0.35</v>
      </c>
      <c r="X74" s="200">
        <v>1.47</v>
      </c>
      <c r="Y74" s="200">
        <v>0</v>
      </c>
      <c r="Z74" s="200">
        <v>1.26</v>
      </c>
      <c r="AA74" s="200">
        <v>0.9</v>
      </c>
      <c r="AB74" s="200">
        <v>0</v>
      </c>
      <c r="AC74" s="200">
        <v>13.65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3.9</v>
      </c>
      <c r="AJ74" s="200">
        <v>0</v>
      </c>
      <c r="AK74" s="200">
        <v>4.2699999999999996</v>
      </c>
      <c r="AL74" s="200">
        <v>0</v>
      </c>
      <c r="AM74" s="200">
        <v>0</v>
      </c>
      <c r="AN74" s="200">
        <v>0</v>
      </c>
      <c r="AO74" s="200">
        <v>200.1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2.4300000000000002</v>
      </c>
      <c r="K75" s="200">
        <v>0.3</v>
      </c>
      <c r="L75" s="200">
        <v>18.739999999999998</v>
      </c>
      <c r="M75" s="200">
        <v>0.91</v>
      </c>
      <c r="N75" s="200">
        <v>1.17</v>
      </c>
      <c r="O75" s="200">
        <v>0</v>
      </c>
      <c r="P75" s="200">
        <v>1.25</v>
      </c>
      <c r="Q75" s="200">
        <v>0.11</v>
      </c>
      <c r="R75" s="200">
        <v>0.42</v>
      </c>
      <c r="S75" s="200">
        <v>0.26</v>
      </c>
      <c r="T75" s="200">
        <v>0</v>
      </c>
      <c r="U75" s="200">
        <v>2.08</v>
      </c>
      <c r="V75" s="200">
        <v>0.14000000000000001</v>
      </c>
      <c r="W75" s="200">
        <v>0.35</v>
      </c>
      <c r="X75" s="200">
        <v>1.47</v>
      </c>
      <c r="Y75" s="200">
        <v>0</v>
      </c>
      <c r="Z75" s="200">
        <v>1.26</v>
      </c>
      <c r="AA75" s="200">
        <v>0.9</v>
      </c>
      <c r="AB75" s="200">
        <v>0</v>
      </c>
      <c r="AC75" s="200">
        <v>13.29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3.9</v>
      </c>
      <c r="AJ75" s="200">
        <v>0</v>
      </c>
      <c r="AK75" s="200">
        <v>5.43</v>
      </c>
      <c r="AL75" s="200">
        <v>0</v>
      </c>
      <c r="AM75" s="200">
        <v>0</v>
      </c>
      <c r="AN75" s="200">
        <v>0</v>
      </c>
      <c r="AO75" s="200">
        <v>204.45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2.4300000000000002</v>
      </c>
      <c r="K76" s="200">
        <v>0.3</v>
      </c>
      <c r="L76" s="200">
        <v>18.739999999999998</v>
      </c>
      <c r="M76" s="200">
        <v>0.91</v>
      </c>
      <c r="N76" s="200">
        <v>1.17</v>
      </c>
      <c r="O76" s="200">
        <v>0</v>
      </c>
      <c r="P76" s="200">
        <v>1.25</v>
      </c>
      <c r="Q76" s="200">
        <v>0.11</v>
      </c>
      <c r="R76" s="200">
        <v>0.42</v>
      </c>
      <c r="S76" s="200">
        <v>0.26</v>
      </c>
      <c r="T76" s="200">
        <v>0</v>
      </c>
      <c r="U76" s="200">
        <v>2.08</v>
      </c>
      <c r="V76" s="200">
        <v>0.14000000000000001</v>
      </c>
      <c r="W76" s="200">
        <v>0.35</v>
      </c>
      <c r="X76" s="200">
        <v>1.47</v>
      </c>
      <c r="Y76" s="200">
        <v>0</v>
      </c>
      <c r="Z76" s="200">
        <v>1.26</v>
      </c>
      <c r="AA76" s="200">
        <v>0.9</v>
      </c>
      <c r="AB76" s="200">
        <v>0</v>
      </c>
      <c r="AC76" s="200">
        <v>13.29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3.9</v>
      </c>
      <c r="AJ76" s="200">
        <v>0</v>
      </c>
      <c r="AK76" s="200">
        <v>3.14</v>
      </c>
      <c r="AL76" s="200">
        <v>0</v>
      </c>
      <c r="AM76" s="200">
        <v>0</v>
      </c>
      <c r="AN76" s="200">
        <v>0</v>
      </c>
      <c r="AO76" s="200">
        <v>204.45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2.4300000000000002</v>
      </c>
      <c r="K77" s="200">
        <v>0.3</v>
      </c>
      <c r="L77" s="200">
        <v>18.739999999999998</v>
      </c>
      <c r="M77" s="200">
        <v>0.91</v>
      </c>
      <c r="N77" s="200">
        <v>1.17</v>
      </c>
      <c r="O77" s="200">
        <v>0</v>
      </c>
      <c r="P77" s="200">
        <v>1.25</v>
      </c>
      <c r="Q77" s="200">
        <v>0.11</v>
      </c>
      <c r="R77" s="200">
        <v>0.42</v>
      </c>
      <c r="S77" s="200">
        <v>0.26</v>
      </c>
      <c r="T77" s="200">
        <v>0</v>
      </c>
      <c r="U77" s="200">
        <v>2.08</v>
      </c>
      <c r="V77" s="200">
        <v>0.14000000000000001</v>
      </c>
      <c r="W77" s="200">
        <v>0.35</v>
      </c>
      <c r="X77" s="200">
        <v>1.47</v>
      </c>
      <c r="Y77" s="200">
        <v>0</v>
      </c>
      <c r="Z77" s="200">
        <v>1.26</v>
      </c>
      <c r="AA77" s="200">
        <v>0.9</v>
      </c>
      <c r="AB77" s="200">
        <v>0</v>
      </c>
      <c r="AC77" s="200">
        <v>13.29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3.9</v>
      </c>
      <c r="AJ77" s="200">
        <v>0</v>
      </c>
      <c r="AK77" s="200">
        <v>19.600000000000001</v>
      </c>
      <c r="AL77" s="200">
        <v>0</v>
      </c>
      <c r="AM77" s="200">
        <v>0</v>
      </c>
      <c r="AN77" s="200">
        <v>0</v>
      </c>
      <c r="AO77" s="200">
        <v>204.45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2.4300000000000002</v>
      </c>
      <c r="K78" s="200">
        <v>0.3</v>
      </c>
      <c r="L78" s="200">
        <v>18.739999999999998</v>
      </c>
      <c r="M78" s="200">
        <v>0.91</v>
      </c>
      <c r="N78" s="200">
        <v>1.17</v>
      </c>
      <c r="O78" s="200">
        <v>0</v>
      </c>
      <c r="P78" s="200">
        <v>1.25</v>
      </c>
      <c r="Q78" s="200">
        <v>0.11</v>
      </c>
      <c r="R78" s="200">
        <v>0.42</v>
      </c>
      <c r="S78" s="200">
        <v>0.26</v>
      </c>
      <c r="T78" s="200">
        <v>0</v>
      </c>
      <c r="U78" s="200">
        <v>2.08</v>
      </c>
      <c r="V78" s="200">
        <v>0.14000000000000001</v>
      </c>
      <c r="W78" s="200">
        <v>0.35</v>
      </c>
      <c r="X78" s="200">
        <v>1.47</v>
      </c>
      <c r="Y78" s="200">
        <v>0</v>
      </c>
      <c r="Z78" s="200">
        <v>1.26</v>
      </c>
      <c r="AA78" s="200">
        <v>0.9</v>
      </c>
      <c r="AB78" s="200">
        <v>0</v>
      </c>
      <c r="AC78" s="200">
        <v>13.29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3.9</v>
      </c>
      <c r="AJ78" s="200">
        <v>0</v>
      </c>
      <c r="AK78" s="200">
        <v>20.49</v>
      </c>
      <c r="AL78" s="200">
        <v>0</v>
      </c>
      <c r="AM78" s="200">
        <v>0</v>
      </c>
      <c r="AN78" s="200">
        <v>0</v>
      </c>
      <c r="AO78" s="200">
        <v>204.45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2.4300000000000002</v>
      </c>
      <c r="K79" s="200">
        <v>0.3</v>
      </c>
      <c r="L79" s="200">
        <v>18.739999999999998</v>
      </c>
      <c r="M79" s="200">
        <v>0.91</v>
      </c>
      <c r="N79" s="200">
        <v>1.17</v>
      </c>
      <c r="O79" s="200">
        <v>0</v>
      </c>
      <c r="P79" s="200">
        <v>1.25</v>
      </c>
      <c r="Q79" s="200">
        <v>0.11</v>
      </c>
      <c r="R79" s="200">
        <v>0.42</v>
      </c>
      <c r="S79" s="200">
        <v>0.26</v>
      </c>
      <c r="T79" s="200">
        <v>0</v>
      </c>
      <c r="U79" s="200">
        <v>2.08</v>
      </c>
      <c r="V79" s="200">
        <v>0.14000000000000001</v>
      </c>
      <c r="W79" s="200">
        <v>0.35</v>
      </c>
      <c r="X79" s="200">
        <v>1.47</v>
      </c>
      <c r="Y79" s="200">
        <v>0</v>
      </c>
      <c r="Z79" s="200">
        <v>1.26</v>
      </c>
      <c r="AA79" s="200">
        <v>0.9</v>
      </c>
      <c r="AB79" s="200">
        <v>0</v>
      </c>
      <c r="AC79" s="200">
        <v>12.93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3.9</v>
      </c>
      <c r="AJ79" s="200">
        <v>0</v>
      </c>
      <c r="AK79" s="200">
        <v>19.600000000000001</v>
      </c>
      <c r="AL79" s="200">
        <v>0</v>
      </c>
      <c r="AM79" s="200">
        <v>0</v>
      </c>
      <c r="AN79" s="200">
        <v>0</v>
      </c>
      <c r="AO79" s="200">
        <v>204.45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2.4300000000000002</v>
      </c>
      <c r="K80" s="200">
        <v>0.3</v>
      </c>
      <c r="L80" s="200">
        <v>18.739999999999998</v>
      </c>
      <c r="M80" s="200">
        <v>0.91</v>
      </c>
      <c r="N80" s="200">
        <v>1.17</v>
      </c>
      <c r="O80" s="200">
        <v>0</v>
      </c>
      <c r="P80" s="200">
        <v>1.25</v>
      </c>
      <c r="Q80" s="200">
        <v>0.11</v>
      </c>
      <c r="R80" s="200">
        <v>0.42</v>
      </c>
      <c r="S80" s="200">
        <v>0.26</v>
      </c>
      <c r="T80" s="200">
        <v>0</v>
      </c>
      <c r="U80" s="200">
        <v>2.08</v>
      </c>
      <c r="V80" s="200">
        <v>0.14000000000000001</v>
      </c>
      <c r="W80" s="200">
        <v>0.35</v>
      </c>
      <c r="X80" s="200">
        <v>1.47</v>
      </c>
      <c r="Y80" s="200">
        <v>0</v>
      </c>
      <c r="Z80" s="200">
        <v>1.26</v>
      </c>
      <c r="AA80" s="200">
        <v>0.9</v>
      </c>
      <c r="AB80" s="200">
        <v>0</v>
      </c>
      <c r="AC80" s="200">
        <v>12.93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3.9</v>
      </c>
      <c r="AJ80" s="200">
        <v>0</v>
      </c>
      <c r="AK80" s="200">
        <v>19.600000000000001</v>
      </c>
      <c r="AL80" s="200">
        <v>0</v>
      </c>
      <c r="AM80" s="200">
        <v>0</v>
      </c>
      <c r="AN80" s="200">
        <v>0</v>
      </c>
      <c r="AO80" s="200">
        <v>204.45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2.4300000000000002</v>
      </c>
      <c r="K81" s="200">
        <v>0.3</v>
      </c>
      <c r="L81" s="200">
        <v>18.739999999999998</v>
      </c>
      <c r="M81" s="200">
        <v>0.91</v>
      </c>
      <c r="N81" s="200">
        <v>1.17</v>
      </c>
      <c r="O81" s="200">
        <v>0</v>
      </c>
      <c r="P81" s="200">
        <v>1.25</v>
      </c>
      <c r="Q81" s="200">
        <v>0.11</v>
      </c>
      <c r="R81" s="200">
        <v>0.42</v>
      </c>
      <c r="S81" s="200">
        <v>0.26</v>
      </c>
      <c r="T81" s="200">
        <v>0</v>
      </c>
      <c r="U81" s="200">
        <v>2.08</v>
      </c>
      <c r="V81" s="200">
        <v>0.14000000000000001</v>
      </c>
      <c r="W81" s="200">
        <v>0.35</v>
      </c>
      <c r="X81" s="200">
        <v>1.47</v>
      </c>
      <c r="Y81" s="200">
        <v>0</v>
      </c>
      <c r="Z81" s="200">
        <v>1.26</v>
      </c>
      <c r="AA81" s="200">
        <v>0.9</v>
      </c>
      <c r="AB81" s="200">
        <v>0</v>
      </c>
      <c r="AC81" s="200">
        <v>12.93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3.9</v>
      </c>
      <c r="AJ81" s="200">
        <v>0</v>
      </c>
      <c r="AK81" s="200">
        <v>19.600000000000001</v>
      </c>
      <c r="AL81" s="200">
        <v>0</v>
      </c>
      <c r="AM81" s="200">
        <v>0</v>
      </c>
      <c r="AN81" s="200">
        <v>0</v>
      </c>
      <c r="AO81" s="200">
        <v>204.45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2.4300000000000002</v>
      </c>
      <c r="K82" s="200">
        <v>0.3</v>
      </c>
      <c r="L82" s="200">
        <v>18.739999999999998</v>
      </c>
      <c r="M82" s="200">
        <v>0.91</v>
      </c>
      <c r="N82" s="200">
        <v>1.17</v>
      </c>
      <c r="O82" s="200">
        <v>0</v>
      </c>
      <c r="P82" s="200">
        <v>1.25</v>
      </c>
      <c r="Q82" s="200">
        <v>0.11</v>
      </c>
      <c r="R82" s="200">
        <v>0.42</v>
      </c>
      <c r="S82" s="200">
        <v>0.26</v>
      </c>
      <c r="T82" s="200">
        <v>0</v>
      </c>
      <c r="U82" s="200">
        <v>2.08</v>
      </c>
      <c r="V82" s="200">
        <v>0.14000000000000001</v>
      </c>
      <c r="W82" s="200">
        <v>0.35</v>
      </c>
      <c r="X82" s="200">
        <v>1.47</v>
      </c>
      <c r="Y82" s="200">
        <v>0</v>
      </c>
      <c r="Z82" s="200">
        <v>1.26</v>
      </c>
      <c r="AA82" s="200">
        <v>0.9</v>
      </c>
      <c r="AB82" s="200">
        <v>0</v>
      </c>
      <c r="AC82" s="200">
        <v>12.93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3.9</v>
      </c>
      <c r="AJ82" s="200">
        <v>0</v>
      </c>
      <c r="AK82" s="200">
        <v>20.49</v>
      </c>
      <c r="AL82" s="200">
        <v>0</v>
      </c>
      <c r="AM82" s="200">
        <v>0</v>
      </c>
      <c r="AN82" s="200">
        <v>0</v>
      </c>
      <c r="AO82" s="200">
        <v>204.45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2.4300000000000002</v>
      </c>
      <c r="K83" s="200">
        <v>0.3</v>
      </c>
      <c r="L83" s="200">
        <v>18.739999999999998</v>
      </c>
      <c r="M83" s="200">
        <v>0.91</v>
      </c>
      <c r="N83" s="200">
        <v>1.17</v>
      </c>
      <c r="O83" s="200">
        <v>0</v>
      </c>
      <c r="P83" s="200">
        <v>1.25</v>
      </c>
      <c r="Q83" s="200">
        <v>0.11</v>
      </c>
      <c r="R83" s="200">
        <v>0.42</v>
      </c>
      <c r="S83" s="200">
        <v>0.26</v>
      </c>
      <c r="T83" s="200">
        <v>0</v>
      </c>
      <c r="U83" s="200">
        <v>2.08</v>
      </c>
      <c r="V83" s="200">
        <v>0.14000000000000001</v>
      </c>
      <c r="W83" s="200">
        <v>0.35</v>
      </c>
      <c r="X83" s="200">
        <v>1.47</v>
      </c>
      <c r="Y83" s="200">
        <v>0</v>
      </c>
      <c r="Z83" s="200">
        <v>1.26</v>
      </c>
      <c r="AA83" s="200">
        <v>0.9</v>
      </c>
      <c r="AB83" s="200">
        <v>0</v>
      </c>
      <c r="AC83" s="200">
        <v>12.93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3.9</v>
      </c>
      <c r="AJ83" s="200">
        <v>0</v>
      </c>
      <c r="AK83" s="200">
        <v>19.600000000000001</v>
      </c>
      <c r="AL83" s="200">
        <v>0</v>
      </c>
      <c r="AM83" s="200">
        <v>0</v>
      </c>
      <c r="AN83" s="200">
        <v>0</v>
      </c>
      <c r="AO83" s="200">
        <v>204.45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2.4300000000000002</v>
      </c>
      <c r="K84" s="200">
        <v>0.3</v>
      </c>
      <c r="L84" s="200">
        <v>18.739999999999998</v>
      </c>
      <c r="M84" s="200">
        <v>0.91</v>
      </c>
      <c r="N84" s="200">
        <v>1.17</v>
      </c>
      <c r="O84" s="200">
        <v>0</v>
      </c>
      <c r="P84" s="200">
        <v>1.25</v>
      </c>
      <c r="Q84" s="200">
        <v>0.11</v>
      </c>
      <c r="R84" s="200">
        <v>0.42</v>
      </c>
      <c r="S84" s="200">
        <v>0.26</v>
      </c>
      <c r="T84" s="200">
        <v>0</v>
      </c>
      <c r="U84" s="200">
        <v>2.08</v>
      </c>
      <c r="V84" s="200">
        <v>0.14000000000000001</v>
      </c>
      <c r="W84" s="200">
        <v>0.35</v>
      </c>
      <c r="X84" s="200">
        <v>1.47</v>
      </c>
      <c r="Y84" s="200">
        <v>0</v>
      </c>
      <c r="Z84" s="200">
        <v>1.26</v>
      </c>
      <c r="AA84" s="200">
        <v>0.9</v>
      </c>
      <c r="AB84" s="200">
        <v>0</v>
      </c>
      <c r="AC84" s="200">
        <v>12.93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3.9</v>
      </c>
      <c r="AJ84" s="200">
        <v>0</v>
      </c>
      <c r="AK84" s="200">
        <v>19.600000000000001</v>
      </c>
      <c r="AL84" s="200">
        <v>0</v>
      </c>
      <c r="AM84" s="200">
        <v>0</v>
      </c>
      <c r="AN84" s="200">
        <v>0</v>
      </c>
      <c r="AO84" s="200">
        <v>204.45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2.4300000000000002</v>
      </c>
      <c r="K85" s="200">
        <v>0.3</v>
      </c>
      <c r="L85" s="200">
        <v>18.739999999999998</v>
      </c>
      <c r="M85" s="200">
        <v>0.91</v>
      </c>
      <c r="N85" s="200">
        <v>1.17</v>
      </c>
      <c r="O85" s="200">
        <v>0</v>
      </c>
      <c r="P85" s="200">
        <v>1.25</v>
      </c>
      <c r="Q85" s="200">
        <v>0.11</v>
      </c>
      <c r="R85" s="200">
        <v>0.42</v>
      </c>
      <c r="S85" s="200">
        <v>0.26</v>
      </c>
      <c r="T85" s="200">
        <v>0</v>
      </c>
      <c r="U85" s="200">
        <v>2.08</v>
      </c>
      <c r="V85" s="200">
        <v>0.14000000000000001</v>
      </c>
      <c r="W85" s="200">
        <v>0.35</v>
      </c>
      <c r="X85" s="200">
        <v>1.47</v>
      </c>
      <c r="Y85" s="200">
        <v>0</v>
      </c>
      <c r="Z85" s="200">
        <v>1.26</v>
      </c>
      <c r="AA85" s="200">
        <v>0.9</v>
      </c>
      <c r="AB85" s="200">
        <v>0</v>
      </c>
      <c r="AC85" s="200">
        <v>12.93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3.9</v>
      </c>
      <c r="AJ85" s="200">
        <v>0</v>
      </c>
      <c r="AK85" s="200">
        <v>19.600000000000001</v>
      </c>
      <c r="AL85" s="200">
        <v>0</v>
      </c>
      <c r="AM85" s="200">
        <v>0</v>
      </c>
      <c r="AN85" s="200">
        <v>0</v>
      </c>
      <c r="AO85" s="200">
        <v>204.45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2.4300000000000002</v>
      </c>
      <c r="K86" s="200">
        <v>0.3</v>
      </c>
      <c r="L86" s="200">
        <v>18.739999999999998</v>
      </c>
      <c r="M86" s="200">
        <v>0.91</v>
      </c>
      <c r="N86" s="200">
        <v>1.17</v>
      </c>
      <c r="O86" s="200">
        <v>0</v>
      </c>
      <c r="P86" s="200">
        <v>1.25</v>
      </c>
      <c r="Q86" s="200">
        <v>0.11</v>
      </c>
      <c r="R86" s="200">
        <v>0.42</v>
      </c>
      <c r="S86" s="200">
        <v>0.26</v>
      </c>
      <c r="T86" s="200">
        <v>0</v>
      </c>
      <c r="U86" s="200">
        <v>2.08</v>
      </c>
      <c r="V86" s="200">
        <v>0.14000000000000001</v>
      </c>
      <c r="W86" s="200">
        <v>0.35</v>
      </c>
      <c r="X86" s="200">
        <v>1.47</v>
      </c>
      <c r="Y86" s="200">
        <v>0</v>
      </c>
      <c r="Z86" s="200">
        <v>1.26</v>
      </c>
      <c r="AA86" s="200">
        <v>0.9</v>
      </c>
      <c r="AB86" s="200">
        <v>0</v>
      </c>
      <c r="AC86" s="200">
        <v>12.93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3.9</v>
      </c>
      <c r="AJ86" s="200">
        <v>0</v>
      </c>
      <c r="AK86" s="200">
        <v>19.600000000000001</v>
      </c>
      <c r="AL86" s="200">
        <v>0</v>
      </c>
      <c r="AM86" s="200">
        <v>0</v>
      </c>
      <c r="AN86" s="200">
        <v>0</v>
      </c>
      <c r="AO86" s="200">
        <v>204.45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2.4300000000000002</v>
      </c>
      <c r="K87" s="200">
        <v>0.3</v>
      </c>
      <c r="L87" s="200">
        <v>18.739999999999998</v>
      </c>
      <c r="M87" s="200">
        <v>0.91</v>
      </c>
      <c r="N87" s="200">
        <v>1.17</v>
      </c>
      <c r="O87" s="200">
        <v>0</v>
      </c>
      <c r="P87" s="200">
        <v>1.25</v>
      </c>
      <c r="Q87" s="200">
        <v>0.11</v>
      </c>
      <c r="R87" s="200">
        <v>0.42</v>
      </c>
      <c r="S87" s="200">
        <v>0.26</v>
      </c>
      <c r="T87" s="200">
        <v>0</v>
      </c>
      <c r="U87" s="200">
        <v>2.08</v>
      </c>
      <c r="V87" s="200">
        <v>0.14000000000000001</v>
      </c>
      <c r="W87" s="200">
        <v>0.35</v>
      </c>
      <c r="X87" s="200">
        <v>1.47</v>
      </c>
      <c r="Y87" s="200">
        <v>0</v>
      </c>
      <c r="Z87" s="200">
        <v>1.26</v>
      </c>
      <c r="AA87" s="200">
        <v>0.9</v>
      </c>
      <c r="AB87" s="200">
        <v>0</v>
      </c>
      <c r="AC87" s="200">
        <v>12.93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3.9</v>
      </c>
      <c r="AJ87" s="200">
        <v>0</v>
      </c>
      <c r="AK87" s="200">
        <v>20.49</v>
      </c>
      <c r="AL87" s="200">
        <v>0</v>
      </c>
      <c r="AM87" s="200">
        <v>0</v>
      </c>
      <c r="AN87" s="200">
        <v>0</v>
      </c>
      <c r="AO87" s="200">
        <v>204.45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2.4300000000000002</v>
      </c>
      <c r="K88" s="200">
        <v>0.3</v>
      </c>
      <c r="L88" s="200">
        <v>18.739999999999998</v>
      </c>
      <c r="M88" s="200">
        <v>0.91</v>
      </c>
      <c r="N88" s="200">
        <v>1.17</v>
      </c>
      <c r="O88" s="200">
        <v>0</v>
      </c>
      <c r="P88" s="200">
        <v>1.25</v>
      </c>
      <c r="Q88" s="200">
        <v>0.11</v>
      </c>
      <c r="R88" s="200">
        <v>0.42</v>
      </c>
      <c r="S88" s="200">
        <v>0.26</v>
      </c>
      <c r="T88" s="200">
        <v>0</v>
      </c>
      <c r="U88" s="200">
        <v>2.08</v>
      </c>
      <c r="V88" s="200">
        <v>0.14000000000000001</v>
      </c>
      <c r="W88" s="200">
        <v>0.35</v>
      </c>
      <c r="X88" s="200">
        <v>1.47</v>
      </c>
      <c r="Y88" s="200">
        <v>0</v>
      </c>
      <c r="Z88" s="200">
        <v>1.26</v>
      </c>
      <c r="AA88" s="200">
        <v>0.9</v>
      </c>
      <c r="AB88" s="200">
        <v>0</v>
      </c>
      <c r="AC88" s="200">
        <v>12.93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3.9</v>
      </c>
      <c r="AJ88" s="200">
        <v>0</v>
      </c>
      <c r="AK88" s="200">
        <v>20.49</v>
      </c>
      <c r="AL88" s="200">
        <v>0</v>
      </c>
      <c r="AM88" s="200">
        <v>0</v>
      </c>
      <c r="AN88" s="200">
        <v>0</v>
      </c>
      <c r="AO88" s="200">
        <v>204.45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2.4300000000000002</v>
      </c>
      <c r="K89" s="200">
        <v>0.3</v>
      </c>
      <c r="L89" s="200">
        <v>18.739999999999998</v>
      </c>
      <c r="M89" s="200">
        <v>0.91</v>
      </c>
      <c r="N89" s="200">
        <v>1.17</v>
      </c>
      <c r="O89" s="200">
        <v>0</v>
      </c>
      <c r="P89" s="200">
        <v>1.25</v>
      </c>
      <c r="Q89" s="200">
        <v>0.11</v>
      </c>
      <c r="R89" s="200">
        <v>0.42</v>
      </c>
      <c r="S89" s="200">
        <v>0.26</v>
      </c>
      <c r="T89" s="200">
        <v>0</v>
      </c>
      <c r="U89" s="200">
        <v>2.08</v>
      </c>
      <c r="V89" s="200">
        <v>0.14000000000000001</v>
      </c>
      <c r="W89" s="200">
        <v>0.35</v>
      </c>
      <c r="X89" s="200">
        <v>1.47</v>
      </c>
      <c r="Y89" s="200">
        <v>0</v>
      </c>
      <c r="Z89" s="200">
        <v>1.26</v>
      </c>
      <c r="AA89" s="200">
        <v>0.9</v>
      </c>
      <c r="AB89" s="200">
        <v>0</v>
      </c>
      <c r="AC89" s="200">
        <v>15.5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3.9</v>
      </c>
      <c r="AJ89" s="200">
        <v>0</v>
      </c>
      <c r="AK89" s="200">
        <v>22.83</v>
      </c>
      <c r="AL89" s="200">
        <v>0</v>
      </c>
      <c r="AM89" s="200">
        <v>0</v>
      </c>
      <c r="AN89" s="200">
        <v>0</v>
      </c>
      <c r="AO89" s="200">
        <v>204.45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2.4300000000000002</v>
      </c>
      <c r="K90" s="200">
        <v>0.3</v>
      </c>
      <c r="L90" s="200">
        <v>18.739999999999998</v>
      </c>
      <c r="M90" s="200">
        <v>0.91</v>
      </c>
      <c r="N90" s="200">
        <v>1.17</v>
      </c>
      <c r="O90" s="200">
        <v>0</v>
      </c>
      <c r="P90" s="200">
        <v>1.25</v>
      </c>
      <c r="Q90" s="200">
        <v>0.11</v>
      </c>
      <c r="R90" s="200">
        <v>0.42</v>
      </c>
      <c r="S90" s="200">
        <v>0.26</v>
      </c>
      <c r="T90" s="200">
        <v>0</v>
      </c>
      <c r="U90" s="200">
        <v>2.08</v>
      </c>
      <c r="V90" s="200">
        <v>0.14000000000000001</v>
      </c>
      <c r="W90" s="200">
        <v>0.35</v>
      </c>
      <c r="X90" s="200">
        <v>1.47</v>
      </c>
      <c r="Y90" s="200">
        <v>0</v>
      </c>
      <c r="Z90" s="200">
        <v>1.26</v>
      </c>
      <c r="AA90" s="200">
        <v>0.9</v>
      </c>
      <c r="AB90" s="200">
        <v>0</v>
      </c>
      <c r="AC90" s="200">
        <v>15.5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3.9</v>
      </c>
      <c r="AJ90" s="200">
        <v>0</v>
      </c>
      <c r="AK90" s="200">
        <v>22.83</v>
      </c>
      <c r="AL90" s="200">
        <v>0</v>
      </c>
      <c r="AM90" s="200">
        <v>0</v>
      </c>
      <c r="AN90" s="200">
        <v>0</v>
      </c>
      <c r="AO90" s="200">
        <v>204.45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2.4300000000000002</v>
      </c>
      <c r="K91" s="200">
        <v>0.3</v>
      </c>
      <c r="L91" s="200">
        <v>18.739999999999998</v>
      </c>
      <c r="M91" s="200">
        <v>0.91</v>
      </c>
      <c r="N91" s="200">
        <v>1.17</v>
      </c>
      <c r="O91" s="200">
        <v>0</v>
      </c>
      <c r="P91" s="200">
        <v>1.25</v>
      </c>
      <c r="Q91" s="200">
        <v>0.11</v>
      </c>
      <c r="R91" s="200">
        <v>0.42</v>
      </c>
      <c r="S91" s="200">
        <v>0.26</v>
      </c>
      <c r="T91" s="200">
        <v>0</v>
      </c>
      <c r="U91" s="200">
        <v>2.08</v>
      </c>
      <c r="V91" s="200">
        <v>0.14000000000000001</v>
      </c>
      <c r="W91" s="200">
        <v>0.35</v>
      </c>
      <c r="X91" s="200">
        <v>1.47</v>
      </c>
      <c r="Y91" s="200">
        <v>0</v>
      </c>
      <c r="Z91" s="200">
        <v>1.26</v>
      </c>
      <c r="AA91" s="200">
        <v>0.9</v>
      </c>
      <c r="AB91" s="200">
        <v>0</v>
      </c>
      <c r="AC91" s="200">
        <v>12.93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5.83</v>
      </c>
      <c r="AJ91" s="200">
        <v>0</v>
      </c>
      <c r="AK91" s="200">
        <v>22.83</v>
      </c>
      <c r="AL91" s="200">
        <v>0</v>
      </c>
      <c r="AM91" s="200">
        <v>0</v>
      </c>
      <c r="AN91" s="200">
        <v>0</v>
      </c>
      <c r="AO91" s="200">
        <v>204.45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2.4300000000000002</v>
      </c>
      <c r="K92" s="200">
        <v>0.3</v>
      </c>
      <c r="L92" s="200">
        <v>18.739999999999998</v>
      </c>
      <c r="M92" s="200">
        <v>0.91</v>
      </c>
      <c r="N92" s="200">
        <v>1.17</v>
      </c>
      <c r="O92" s="200">
        <v>0</v>
      </c>
      <c r="P92" s="200">
        <v>1.25</v>
      </c>
      <c r="Q92" s="200">
        <v>0.11</v>
      </c>
      <c r="R92" s="200">
        <v>0.42</v>
      </c>
      <c r="S92" s="200">
        <v>0.26</v>
      </c>
      <c r="T92" s="200">
        <v>0</v>
      </c>
      <c r="U92" s="200">
        <v>2.08</v>
      </c>
      <c r="V92" s="200">
        <v>0.14000000000000001</v>
      </c>
      <c r="W92" s="200">
        <v>0.35</v>
      </c>
      <c r="X92" s="200">
        <v>1.47</v>
      </c>
      <c r="Y92" s="200">
        <v>0</v>
      </c>
      <c r="Z92" s="200">
        <v>1.26</v>
      </c>
      <c r="AA92" s="200">
        <v>0.9</v>
      </c>
      <c r="AB92" s="200">
        <v>0</v>
      </c>
      <c r="AC92" s="200">
        <v>12.93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5.83</v>
      </c>
      <c r="AJ92" s="200">
        <v>0</v>
      </c>
      <c r="AK92" s="200">
        <v>22.83</v>
      </c>
      <c r="AL92" s="200">
        <v>0</v>
      </c>
      <c r="AM92" s="200">
        <v>0</v>
      </c>
      <c r="AN92" s="200">
        <v>0</v>
      </c>
      <c r="AO92" s="200">
        <v>204.45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2.4300000000000002</v>
      </c>
      <c r="K93" s="200">
        <v>0.15</v>
      </c>
      <c r="L93" s="200">
        <v>18.739999999999998</v>
      </c>
      <c r="M93" s="200">
        <v>0.91</v>
      </c>
      <c r="N93" s="200">
        <v>1.17</v>
      </c>
      <c r="O93" s="200">
        <v>0</v>
      </c>
      <c r="P93" s="200">
        <v>1.25</v>
      </c>
      <c r="Q93" s="200">
        <v>0.11</v>
      </c>
      <c r="R93" s="200">
        <v>0.42</v>
      </c>
      <c r="S93" s="200">
        <v>0.26</v>
      </c>
      <c r="T93" s="200">
        <v>0</v>
      </c>
      <c r="U93" s="200">
        <v>2.08</v>
      </c>
      <c r="V93" s="200">
        <v>0.14000000000000001</v>
      </c>
      <c r="W93" s="200">
        <v>0.35</v>
      </c>
      <c r="X93" s="200">
        <v>1.47</v>
      </c>
      <c r="Y93" s="200">
        <v>0</v>
      </c>
      <c r="Z93" s="200">
        <v>1.26</v>
      </c>
      <c r="AA93" s="200">
        <v>0.9</v>
      </c>
      <c r="AB93" s="200">
        <v>0</v>
      </c>
      <c r="AC93" s="200">
        <v>12.93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5.83</v>
      </c>
      <c r="AJ93" s="200">
        <v>0</v>
      </c>
      <c r="AK93" s="200">
        <v>22.83</v>
      </c>
      <c r="AL93" s="200">
        <v>0</v>
      </c>
      <c r="AM93" s="200">
        <v>0</v>
      </c>
      <c r="AN93" s="200">
        <v>0</v>
      </c>
      <c r="AO93" s="200">
        <v>204.45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2.4300000000000002</v>
      </c>
      <c r="K94" s="200">
        <v>0.15</v>
      </c>
      <c r="L94" s="200">
        <v>18.739999999999998</v>
      </c>
      <c r="M94" s="200">
        <v>0.91</v>
      </c>
      <c r="N94" s="200">
        <v>1.17</v>
      </c>
      <c r="O94" s="200">
        <v>0</v>
      </c>
      <c r="P94" s="200">
        <v>1.25</v>
      </c>
      <c r="Q94" s="200">
        <v>0.11</v>
      </c>
      <c r="R94" s="200">
        <v>0.42</v>
      </c>
      <c r="S94" s="200">
        <v>0.26</v>
      </c>
      <c r="T94" s="200">
        <v>0</v>
      </c>
      <c r="U94" s="200">
        <v>2.08</v>
      </c>
      <c r="V94" s="200">
        <v>0.14000000000000001</v>
      </c>
      <c r="W94" s="200">
        <v>0.35</v>
      </c>
      <c r="X94" s="200">
        <v>1.47</v>
      </c>
      <c r="Y94" s="200">
        <v>0</v>
      </c>
      <c r="Z94" s="200">
        <v>1.26</v>
      </c>
      <c r="AA94" s="200">
        <v>0.9</v>
      </c>
      <c r="AB94" s="200">
        <v>0</v>
      </c>
      <c r="AC94" s="200">
        <v>12.93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5.83</v>
      </c>
      <c r="AJ94" s="200">
        <v>0</v>
      </c>
      <c r="AK94" s="200">
        <v>22.83</v>
      </c>
      <c r="AL94" s="200">
        <v>0</v>
      </c>
      <c r="AM94" s="200">
        <v>0</v>
      </c>
      <c r="AN94" s="200">
        <v>0</v>
      </c>
      <c r="AO94" s="200">
        <v>204.45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2.4300000000000002</v>
      </c>
      <c r="K95" s="200">
        <v>0.15</v>
      </c>
      <c r="L95" s="200">
        <v>18.739999999999998</v>
      </c>
      <c r="M95" s="200">
        <v>0.91</v>
      </c>
      <c r="N95" s="200">
        <v>1.17</v>
      </c>
      <c r="O95" s="200">
        <v>0</v>
      </c>
      <c r="P95" s="200">
        <v>1.25</v>
      </c>
      <c r="Q95" s="200">
        <v>0.11</v>
      </c>
      <c r="R95" s="200">
        <v>0.42</v>
      </c>
      <c r="S95" s="200">
        <v>0.26</v>
      </c>
      <c r="T95" s="200">
        <v>0</v>
      </c>
      <c r="U95" s="200">
        <v>2.08</v>
      </c>
      <c r="V95" s="200">
        <v>0.14000000000000001</v>
      </c>
      <c r="W95" s="200">
        <v>0.35</v>
      </c>
      <c r="X95" s="200">
        <v>1.47</v>
      </c>
      <c r="Y95" s="200">
        <v>0</v>
      </c>
      <c r="Z95" s="200">
        <v>1.26</v>
      </c>
      <c r="AA95" s="200">
        <v>0.9</v>
      </c>
      <c r="AB95" s="200">
        <v>0</v>
      </c>
      <c r="AC95" s="200">
        <v>12.93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5.83</v>
      </c>
      <c r="AJ95" s="200">
        <v>0</v>
      </c>
      <c r="AK95" s="200">
        <v>22.83</v>
      </c>
      <c r="AL95" s="200">
        <v>0</v>
      </c>
      <c r="AM95" s="200">
        <v>0</v>
      </c>
      <c r="AN95" s="200">
        <v>0</v>
      </c>
      <c r="AO95" s="200">
        <v>204.45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2.4300000000000002</v>
      </c>
      <c r="K96" s="200">
        <v>0.15</v>
      </c>
      <c r="L96" s="200">
        <v>18.739999999999998</v>
      </c>
      <c r="M96" s="200">
        <v>0.91</v>
      </c>
      <c r="N96" s="200">
        <v>1.17</v>
      </c>
      <c r="O96" s="200">
        <v>0</v>
      </c>
      <c r="P96" s="200">
        <v>1.25</v>
      </c>
      <c r="Q96" s="200">
        <v>0.11</v>
      </c>
      <c r="R96" s="200">
        <v>0.42</v>
      </c>
      <c r="S96" s="200">
        <v>0.26</v>
      </c>
      <c r="T96" s="200">
        <v>0</v>
      </c>
      <c r="U96" s="200">
        <v>2.08</v>
      </c>
      <c r="V96" s="200">
        <v>0.14000000000000001</v>
      </c>
      <c r="W96" s="200">
        <v>0.35</v>
      </c>
      <c r="X96" s="200">
        <v>1.47</v>
      </c>
      <c r="Y96" s="200">
        <v>0</v>
      </c>
      <c r="Z96" s="200">
        <v>1.26</v>
      </c>
      <c r="AA96" s="200">
        <v>0.9</v>
      </c>
      <c r="AB96" s="200">
        <v>0</v>
      </c>
      <c r="AC96" s="200">
        <v>12.93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5.83</v>
      </c>
      <c r="AJ96" s="200">
        <v>0</v>
      </c>
      <c r="AK96" s="200">
        <v>22.83</v>
      </c>
      <c r="AL96" s="200">
        <v>0</v>
      </c>
      <c r="AM96" s="200">
        <v>0</v>
      </c>
      <c r="AN96" s="200">
        <v>0</v>
      </c>
      <c r="AO96" s="200">
        <v>204.45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2.4300000000000002</v>
      </c>
      <c r="K97" s="200">
        <v>0.15</v>
      </c>
      <c r="L97" s="200">
        <v>18.739999999999998</v>
      </c>
      <c r="M97" s="200">
        <v>0.91</v>
      </c>
      <c r="N97" s="200">
        <v>1.17</v>
      </c>
      <c r="O97" s="200">
        <v>0</v>
      </c>
      <c r="P97" s="200">
        <v>1.25</v>
      </c>
      <c r="Q97" s="200">
        <v>0.11</v>
      </c>
      <c r="R97" s="200">
        <v>0.42</v>
      </c>
      <c r="S97" s="200">
        <v>0.26</v>
      </c>
      <c r="T97" s="200">
        <v>0</v>
      </c>
      <c r="U97" s="200">
        <v>2.08</v>
      </c>
      <c r="V97" s="200">
        <v>0.14000000000000001</v>
      </c>
      <c r="W97" s="200">
        <v>0.35</v>
      </c>
      <c r="X97" s="200">
        <v>1.47</v>
      </c>
      <c r="Y97" s="200">
        <v>0</v>
      </c>
      <c r="Z97" s="200">
        <v>1.26</v>
      </c>
      <c r="AA97" s="200">
        <v>0.9</v>
      </c>
      <c r="AB97" s="200">
        <v>0</v>
      </c>
      <c r="AC97" s="200">
        <v>12.93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5.83</v>
      </c>
      <c r="AJ97" s="200">
        <v>0</v>
      </c>
      <c r="AK97" s="200">
        <v>22.83</v>
      </c>
      <c r="AL97" s="200">
        <v>0</v>
      </c>
      <c r="AM97" s="200">
        <v>0</v>
      </c>
      <c r="AN97" s="200">
        <v>0</v>
      </c>
      <c r="AO97" s="200">
        <v>204.45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2.4300000000000002</v>
      </c>
      <c r="K98" s="200">
        <v>0.15</v>
      </c>
      <c r="L98" s="200">
        <v>36.880000000000003</v>
      </c>
      <c r="M98" s="200">
        <v>0.91</v>
      </c>
      <c r="N98" s="200">
        <v>1.17</v>
      </c>
      <c r="O98" s="200">
        <v>0</v>
      </c>
      <c r="P98" s="200">
        <v>1.25</v>
      </c>
      <c r="Q98" s="200">
        <v>0.11</v>
      </c>
      <c r="R98" s="200">
        <v>0.42</v>
      </c>
      <c r="S98" s="200">
        <v>0.26</v>
      </c>
      <c r="T98" s="200">
        <v>0</v>
      </c>
      <c r="U98" s="200">
        <v>2.08</v>
      </c>
      <c r="V98" s="200">
        <v>0.14000000000000001</v>
      </c>
      <c r="W98" s="200">
        <v>0.35</v>
      </c>
      <c r="X98" s="200">
        <v>1.47</v>
      </c>
      <c r="Y98" s="200">
        <v>0</v>
      </c>
      <c r="Z98" s="200">
        <v>1.26</v>
      </c>
      <c r="AA98" s="200">
        <v>0.9</v>
      </c>
      <c r="AB98" s="200">
        <v>0</v>
      </c>
      <c r="AC98" s="200">
        <v>12.93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5.83</v>
      </c>
      <c r="AJ98" s="200">
        <v>0</v>
      </c>
      <c r="AK98" s="200">
        <v>22.83</v>
      </c>
      <c r="AL98" s="200">
        <v>0</v>
      </c>
      <c r="AM98" s="200">
        <v>0</v>
      </c>
      <c r="AN98" s="200">
        <v>0</v>
      </c>
      <c r="AO98" s="200">
        <v>204.45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5.8320000000000115E-2</v>
      </c>
      <c r="K99">
        <f t="shared" si="0"/>
        <v>4.5622500000000107E-2</v>
      </c>
      <c r="L99">
        <f t="shared" si="0"/>
        <v>2.7483074999999975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3.0154999999999984E-2</v>
      </c>
      <c r="Q99">
        <f t="shared" si="0"/>
        <v>2.6399999999999991E-3</v>
      </c>
      <c r="R99">
        <f t="shared" si="0"/>
        <v>3.0625000000000027E-2</v>
      </c>
      <c r="S99">
        <f t="shared" si="0"/>
        <v>1.8280000000000043E-2</v>
      </c>
      <c r="T99">
        <f t="shared" si="0"/>
        <v>0</v>
      </c>
      <c r="U99">
        <f t="shared" si="0"/>
        <v>4.9920000000000089E-2</v>
      </c>
      <c r="V99">
        <f t="shared" si="0"/>
        <v>1.6130000000000005E-2</v>
      </c>
      <c r="W99">
        <f t="shared" si="0"/>
        <v>2.5039999999999937E-2</v>
      </c>
      <c r="X99">
        <f t="shared" si="0"/>
        <v>0.13926000000000033</v>
      </c>
      <c r="Y99">
        <f t="shared" si="0"/>
        <v>0</v>
      </c>
      <c r="Z99">
        <f t="shared" si="0"/>
        <v>0.10057999999999991</v>
      </c>
      <c r="AA99">
        <f t="shared" si="0"/>
        <v>6.9479999999999903E-2</v>
      </c>
      <c r="AB99">
        <f t="shared" si="0"/>
        <v>0</v>
      </c>
      <c r="AC99">
        <f t="shared" si="0"/>
        <v>0.32358250000000016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0.11876999999999982</v>
      </c>
      <c r="AJ99">
        <f t="shared" si="0"/>
        <v>0</v>
      </c>
      <c r="AK99">
        <f t="shared" si="0"/>
        <v>0.34053249999999985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-55.844999999999999</v>
      </c>
      <c r="G85" s="124">
        <v>-55.844999999999999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-5</v>
      </c>
      <c r="N85" s="124">
        <v>-5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55.844999999999999</v>
      </c>
      <c r="AF85" s="124">
        <v>5</v>
      </c>
      <c r="AG85" s="124">
        <v>0</v>
      </c>
      <c r="AH85" s="124">
        <v>0</v>
      </c>
      <c r="AI85" s="124">
        <v>60.844999999999999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55.844999999999999</v>
      </c>
      <c r="BQ85" s="125">
        <f t="shared" si="47"/>
        <v>5</v>
      </c>
      <c r="BR85" s="125">
        <f t="shared" si="47"/>
        <v>0</v>
      </c>
      <c r="BS85" s="125">
        <f t="shared" si="47"/>
        <v>0</v>
      </c>
      <c r="BT85" s="125">
        <f t="shared" si="48"/>
        <v>-60.844999999999999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558.45000000000005</v>
      </c>
      <c r="DA85" s="122">
        <f t="shared" si="57"/>
        <v>50</v>
      </c>
      <c r="DB85" s="122">
        <f t="shared" si="57"/>
        <v>0</v>
      </c>
      <c r="DC85" s="122">
        <f t="shared" si="57"/>
        <v>0</v>
      </c>
      <c r="DD85" s="122">
        <f t="shared" si="58"/>
        <v>608.45000000000005</v>
      </c>
      <c r="DF85" s="123">
        <f t="shared" si="59"/>
        <v>55.844999999999999</v>
      </c>
      <c r="DG85" s="123">
        <f t="shared" si="60"/>
        <v>5</v>
      </c>
      <c r="DH85" s="123">
        <f t="shared" si="61"/>
        <v>0</v>
      </c>
      <c r="DI85" s="123">
        <f t="shared" si="62"/>
        <v>0</v>
      </c>
      <c r="DJ85" s="123">
        <f t="shared" si="63"/>
        <v>-60.844999999999999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-30.062999999999999</v>
      </c>
      <c r="G86" s="124">
        <v>-30.062999999999999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-18.626999999999999</v>
      </c>
      <c r="N86" s="124">
        <v>-18.626999999999999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30.062999999999999</v>
      </c>
      <c r="AF86" s="124">
        <v>18.626999999999999</v>
      </c>
      <c r="AG86" s="124">
        <v>0</v>
      </c>
      <c r="AH86" s="124">
        <v>0</v>
      </c>
      <c r="AI86" s="124">
        <v>48.69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30.062999999999999</v>
      </c>
      <c r="BQ86" s="125">
        <f t="shared" si="47"/>
        <v>18.626999999999999</v>
      </c>
      <c r="BR86" s="125">
        <f t="shared" si="47"/>
        <v>0</v>
      </c>
      <c r="BS86" s="125">
        <f t="shared" si="47"/>
        <v>0</v>
      </c>
      <c r="BT86" s="125">
        <f t="shared" si="48"/>
        <v>-48.69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300.63</v>
      </c>
      <c r="DA86" s="122">
        <f t="shared" si="57"/>
        <v>186.26999999999998</v>
      </c>
      <c r="DB86" s="122">
        <f t="shared" si="57"/>
        <v>0</v>
      </c>
      <c r="DC86" s="122">
        <f t="shared" si="57"/>
        <v>0</v>
      </c>
      <c r="DD86" s="122">
        <f t="shared" si="58"/>
        <v>486.9</v>
      </c>
      <c r="DF86" s="123">
        <f t="shared" si="59"/>
        <v>30.062999999999999</v>
      </c>
      <c r="DG86" s="123">
        <f t="shared" si="60"/>
        <v>18.626999999999999</v>
      </c>
      <c r="DH86" s="123">
        <f t="shared" si="61"/>
        <v>0</v>
      </c>
      <c r="DI86" s="123">
        <f t="shared" si="62"/>
        <v>0</v>
      </c>
      <c r="DJ86" s="123">
        <f t="shared" si="63"/>
        <v>-48.69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-29.388000000000002</v>
      </c>
      <c r="G87" s="124">
        <v>-29.388000000000002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-18.209</v>
      </c>
      <c r="N87" s="124">
        <v>-18.209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29.388000000000002</v>
      </c>
      <c r="AF87" s="124">
        <v>18.209</v>
      </c>
      <c r="AG87" s="124">
        <v>0</v>
      </c>
      <c r="AH87" s="124">
        <v>0</v>
      </c>
      <c r="AI87" s="124">
        <v>47.597000000000001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29.388000000000002</v>
      </c>
      <c r="BQ87" s="125">
        <f t="shared" si="47"/>
        <v>18.209</v>
      </c>
      <c r="BR87" s="125">
        <f t="shared" si="47"/>
        <v>0</v>
      </c>
      <c r="BS87" s="125">
        <f t="shared" si="47"/>
        <v>0</v>
      </c>
      <c r="BT87" s="125">
        <f t="shared" si="48"/>
        <v>-47.597000000000001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293.88</v>
      </c>
      <c r="DA87" s="122">
        <f t="shared" si="57"/>
        <v>182.09</v>
      </c>
      <c r="DB87" s="122">
        <f t="shared" si="57"/>
        <v>0</v>
      </c>
      <c r="DC87" s="122">
        <f t="shared" si="57"/>
        <v>0</v>
      </c>
      <c r="DD87" s="122">
        <f t="shared" si="58"/>
        <v>475.97</v>
      </c>
      <c r="DF87" s="123">
        <f t="shared" si="59"/>
        <v>29.388000000000002</v>
      </c>
      <c r="DG87" s="123">
        <f t="shared" si="60"/>
        <v>18.209</v>
      </c>
      <c r="DH87" s="123">
        <f t="shared" si="61"/>
        <v>0</v>
      </c>
      <c r="DI87" s="123">
        <f t="shared" si="62"/>
        <v>0</v>
      </c>
      <c r="DJ87" s="123">
        <f t="shared" si="63"/>
        <v>-47.597000000000001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-4.2649999999999997</v>
      </c>
      <c r="G88" s="124">
        <v>-4.2649999999999997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-2.6419999999999999</v>
      </c>
      <c r="N88" s="124">
        <v>-2.6419999999999999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4.2649999999999997</v>
      </c>
      <c r="AF88" s="124">
        <v>2.6419999999999999</v>
      </c>
      <c r="AG88" s="124">
        <v>0</v>
      </c>
      <c r="AH88" s="124">
        <v>0</v>
      </c>
      <c r="AI88" s="124">
        <v>6.907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4.2649999999999997</v>
      </c>
      <c r="BQ88" s="125">
        <f t="shared" si="47"/>
        <v>2.6419999999999999</v>
      </c>
      <c r="BR88" s="125">
        <f t="shared" si="47"/>
        <v>0</v>
      </c>
      <c r="BS88" s="125">
        <f t="shared" si="47"/>
        <v>0</v>
      </c>
      <c r="BT88" s="125">
        <f t="shared" si="48"/>
        <v>-6.907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42.65</v>
      </c>
      <c r="DA88" s="122">
        <f t="shared" si="57"/>
        <v>26.419999999999998</v>
      </c>
      <c r="DB88" s="122">
        <f t="shared" si="57"/>
        <v>0</v>
      </c>
      <c r="DC88" s="122">
        <f t="shared" si="57"/>
        <v>0</v>
      </c>
      <c r="DD88" s="122">
        <f t="shared" si="58"/>
        <v>69.069999999999993</v>
      </c>
      <c r="DF88" s="123">
        <f t="shared" si="59"/>
        <v>4.2649999999999997</v>
      </c>
      <c r="DG88" s="123">
        <f t="shared" si="60"/>
        <v>2.6419999999999999</v>
      </c>
      <c r="DH88" s="123">
        <f t="shared" si="61"/>
        <v>0</v>
      </c>
      <c r="DI88" s="123">
        <f t="shared" si="62"/>
        <v>0</v>
      </c>
      <c r="DJ88" s="123">
        <f t="shared" si="63"/>
        <v>-6.907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2.989025E-2</v>
      </c>
      <c r="BQ99" s="129">
        <f t="shared" ref="BQ99:BT99" si="68">SUM(BQ3:BQ98)/4000</f>
        <v>1.1119500000000001E-2</v>
      </c>
      <c r="BR99" s="129">
        <f t="shared" si="68"/>
        <v>0</v>
      </c>
      <c r="BS99" s="129">
        <f t="shared" si="68"/>
        <v>0</v>
      </c>
      <c r="BT99" s="129">
        <f t="shared" si="68"/>
        <v>-4.1009750000000005E-2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2.9890250000000004E-2</v>
      </c>
      <c r="DA99" s="131">
        <f t="shared" ref="DA99:DD99" si="73">SUM(DA3:DA98)/40000</f>
        <v>1.1119500000000001E-2</v>
      </c>
      <c r="DB99" s="131">
        <f t="shared" si="73"/>
        <v>0</v>
      </c>
      <c r="DC99" s="131">
        <f t="shared" si="73"/>
        <v>0</v>
      </c>
      <c r="DD99" s="131">
        <f t="shared" si="73"/>
        <v>4.1009749999999998E-2</v>
      </c>
      <c r="DE99" s="128"/>
      <c r="DF99" s="123">
        <f t="shared" si="59"/>
        <v>2.989025E-2</v>
      </c>
      <c r="DG99" s="123">
        <f t="shared" si="60"/>
        <v>1.1119500000000001E-2</v>
      </c>
      <c r="DH99" s="123">
        <f t="shared" si="61"/>
        <v>0</v>
      </c>
      <c r="DI99" s="123">
        <f t="shared" si="62"/>
        <v>0</v>
      </c>
      <c r="DJ99" s="123">
        <f t="shared" si="63"/>
        <v>-4.1009750000000005E-2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44697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44697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C23" sqref="C2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102.57</v>
      </c>
      <c r="I3" s="95">
        <v>5.32</v>
      </c>
      <c r="J3" s="95">
        <v>107.4</v>
      </c>
      <c r="K3" s="95">
        <v>0</v>
      </c>
      <c r="L3" s="95">
        <v>0</v>
      </c>
      <c r="M3" s="114">
        <v>3.68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218.97</v>
      </c>
      <c r="W3">
        <v>102.57</v>
      </c>
      <c r="X3">
        <v>5.32</v>
      </c>
      <c r="Y3">
        <v>0</v>
      </c>
      <c r="Z3">
        <v>3.68</v>
      </c>
      <c r="AA3">
        <v>107.4</v>
      </c>
    </row>
    <row r="4" spans="1:27">
      <c r="G4" t="s">
        <v>46</v>
      </c>
      <c r="H4" s="115">
        <v>80.31</v>
      </c>
      <c r="I4" s="88">
        <v>3</v>
      </c>
      <c r="J4" s="88">
        <v>93.86</v>
      </c>
      <c r="K4" s="88">
        <v>0</v>
      </c>
      <c r="L4" s="88">
        <v>0</v>
      </c>
      <c r="M4" s="116">
        <v>4.84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182.01</v>
      </c>
      <c r="W4">
        <v>80.31</v>
      </c>
      <c r="X4">
        <v>3</v>
      </c>
      <c r="Y4">
        <v>0</v>
      </c>
      <c r="Z4">
        <v>4.84</v>
      </c>
      <c r="AA4">
        <v>93.86</v>
      </c>
    </row>
    <row r="5" spans="1:27">
      <c r="G5" t="s">
        <v>47</v>
      </c>
      <c r="H5" s="115">
        <v>52.25</v>
      </c>
      <c r="I5" s="88">
        <v>0.87</v>
      </c>
      <c r="J5" s="88">
        <v>68.7</v>
      </c>
      <c r="K5" s="88">
        <v>0</v>
      </c>
      <c r="L5" s="88">
        <v>0</v>
      </c>
      <c r="M5" s="116">
        <v>2.0299999999999998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123.85</v>
      </c>
      <c r="W5">
        <v>52.25</v>
      </c>
      <c r="X5">
        <v>0.87</v>
      </c>
      <c r="Y5">
        <v>0</v>
      </c>
      <c r="Z5">
        <v>2.0299999999999998</v>
      </c>
      <c r="AA5">
        <v>68.7</v>
      </c>
    </row>
    <row r="6" spans="1:27">
      <c r="G6" t="s">
        <v>48</v>
      </c>
      <c r="H6" s="115">
        <v>18.38</v>
      </c>
      <c r="I6" s="88">
        <v>0</v>
      </c>
      <c r="J6" s="88">
        <v>49.35</v>
      </c>
      <c r="K6" s="88">
        <v>0</v>
      </c>
      <c r="L6" s="88">
        <v>0</v>
      </c>
      <c r="M6" s="116">
        <v>1.84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69.569999999999993</v>
      </c>
      <c r="W6">
        <v>18.38</v>
      </c>
      <c r="X6">
        <v>0</v>
      </c>
      <c r="Y6">
        <v>0</v>
      </c>
      <c r="Z6">
        <v>1.84</v>
      </c>
      <c r="AA6">
        <v>49.35</v>
      </c>
    </row>
    <row r="7" spans="1:27">
      <c r="G7" t="s">
        <v>49</v>
      </c>
      <c r="H7" s="115">
        <v>120.95</v>
      </c>
      <c r="I7" s="88">
        <v>0</v>
      </c>
      <c r="J7" s="88">
        <v>24.19</v>
      </c>
      <c r="K7" s="88">
        <v>0</v>
      </c>
      <c r="L7" s="88">
        <v>0</v>
      </c>
      <c r="M7" s="116">
        <v>1.35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146.49</v>
      </c>
      <c r="W7">
        <v>120.95</v>
      </c>
      <c r="X7">
        <v>0</v>
      </c>
      <c r="Y7">
        <v>0</v>
      </c>
      <c r="Z7">
        <v>1.35</v>
      </c>
      <c r="AA7">
        <v>24.19</v>
      </c>
    </row>
    <row r="8" spans="1:27">
      <c r="G8" t="s">
        <v>50</v>
      </c>
      <c r="H8" s="115">
        <v>96.76</v>
      </c>
      <c r="I8" s="88">
        <v>0</v>
      </c>
      <c r="J8" s="88">
        <v>3.87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100.63</v>
      </c>
      <c r="W8">
        <v>96.76</v>
      </c>
      <c r="X8">
        <v>0</v>
      </c>
      <c r="Y8">
        <v>0</v>
      </c>
      <c r="Z8">
        <v>0</v>
      </c>
      <c r="AA8">
        <v>3.87</v>
      </c>
    </row>
    <row r="9" spans="1:27">
      <c r="G9" t="s">
        <v>51</v>
      </c>
      <c r="H9" s="115">
        <v>55.15</v>
      </c>
      <c r="I9" s="88">
        <v>0</v>
      </c>
      <c r="J9" s="88">
        <v>0</v>
      </c>
      <c r="K9" s="88">
        <v>0</v>
      </c>
      <c r="L9" s="88">
        <v>0</v>
      </c>
      <c r="M9" s="116">
        <v>1.55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56.7</v>
      </c>
      <c r="W9">
        <v>55.15</v>
      </c>
      <c r="X9">
        <v>0</v>
      </c>
      <c r="Y9">
        <v>0</v>
      </c>
      <c r="Z9">
        <v>1.55</v>
      </c>
      <c r="AA9">
        <v>0</v>
      </c>
    </row>
    <row r="10" spans="1:27">
      <c r="G10" t="s">
        <v>52</v>
      </c>
      <c r="H10" s="115">
        <v>24.19</v>
      </c>
      <c r="I10" s="88">
        <v>0</v>
      </c>
      <c r="J10" s="88">
        <v>0</v>
      </c>
      <c r="K10" s="88">
        <v>0</v>
      </c>
      <c r="L10" s="88">
        <v>0</v>
      </c>
      <c r="M10" s="116">
        <v>0.28999999999999998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24.48</v>
      </c>
      <c r="W10">
        <v>24.19</v>
      </c>
      <c r="X10">
        <v>0</v>
      </c>
      <c r="Y10">
        <v>0</v>
      </c>
      <c r="Z10">
        <v>0.28999999999999998</v>
      </c>
      <c r="AA10">
        <v>0</v>
      </c>
    </row>
    <row r="11" spans="1:27">
      <c r="G11" t="s">
        <v>53</v>
      </c>
      <c r="H11" s="115">
        <v>126.76</v>
      </c>
      <c r="I11" s="88">
        <v>0</v>
      </c>
      <c r="J11" s="88">
        <v>0</v>
      </c>
      <c r="K11" s="88">
        <v>0</v>
      </c>
      <c r="L11" s="88">
        <v>0</v>
      </c>
      <c r="M11" s="116">
        <v>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129.76</v>
      </c>
      <c r="W11">
        <v>126.76</v>
      </c>
      <c r="X11">
        <v>0</v>
      </c>
      <c r="Y11">
        <v>0</v>
      </c>
      <c r="Z11">
        <v>3</v>
      </c>
      <c r="AA11">
        <v>0</v>
      </c>
    </row>
    <row r="12" spans="1:27">
      <c r="G12" t="s">
        <v>54</v>
      </c>
      <c r="H12" s="115">
        <v>70.63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70.63</v>
      </c>
      <c r="W12">
        <v>70.63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51.29</v>
      </c>
      <c r="I13" s="88">
        <v>0</v>
      </c>
      <c r="J13" s="88">
        <v>0</v>
      </c>
      <c r="K13" s="88">
        <v>0</v>
      </c>
      <c r="L13" s="88">
        <v>0</v>
      </c>
      <c r="M13" s="116">
        <v>1.06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52.35</v>
      </c>
      <c r="W13">
        <v>51.29</v>
      </c>
      <c r="X13">
        <v>0</v>
      </c>
      <c r="Y13">
        <v>0</v>
      </c>
      <c r="Z13">
        <v>1.06</v>
      </c>
      <c r="AA13">
        <v>0</v>
      </c>
    </row>
    <row r="14" spans="1:27">
      <c r="G14" t="s">
        <v>56</v>
      </c>
      <c r="H14" s="115">
        <v>27.09</v>
      </c>
      <c r="I14" s="88">
        <v>0</v>
      </c>
      <c r="J14" s="88">
        <v>0</v>
      </c>
      <c r="K14" s="88">
        <v>0</v>
      </c>
      <c r="L14" s="88">
        <v>0</v>
      </c>
      <c r="M14" s="116">
        <v>2.42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29.51</v>
      </c>
      <c r="W14">
        <v>27.09</v>
      </c>
      <c r="X14">
        <v>0</v>
      </c>
      <c r="Y14">
        <v>0</v>
      </c>
      <c r="Z14">
        <v>2.42</v>
      </c>
      <c r="AA14">
        <v>0</v>
      </c>
    </row>
    <row r="15" spans="1:27">
      <c r="G15" t="s">
        <v>57</v>
      </c>
      <c r="H15" s="115">
        <v>105.47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105.47</v>
      </c>
      <c r="W15">
        <v>105.47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76.44</v>
      </c>
      <c r="I16" s="88">
        <v>0</v>
      </c>
      <c r="J16" s="88">
        <v>0</v>
      </c>
      <c r="K16" s="88">
        <v>0</v>
      </c>
      <c r="L16" s="88">
        <v>0</v>
      </c>
      <c r="M16" s="116">
        <v>2.13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78.569999999999993</v>
      </c>
      <c r="W16">
        <v>76.44</v>
      </c>
      <c r="X16">
        <v>0</v>
      </c>
      <c r="Y16">
        <v>0</v>
      </c>
      <c r="Z16">
        <v>2.13</v>
      </c>
      <c r="AA16">
        <v>0</v>
      </c>
    </row>
    <row r="17" spans="7:27">
      <c r="G17" t="s">
        <v>59</v>
      </c>
      <c r="H17" s="115">
        <v>39.67</v>
      </c>
      <c r="I17" s="88">
        <v>0</v>
      </c>
      <c r="J17" s="88">
        <v>0</v>
      </c>
      <c r="K17" s="88">
        <v>0</v>
      </c>
      <c r="L17" s="88">
        <v>0</v>
      </c>
      <c r="M17" s="116">
        <v>3.58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43.25</v>
      </c>
      <c r="W17">
        <v>39.67</v>
      </c>
      <c r="X17">
        <v>0</v>
      </c>
      <c r="Y17">
        <v>0</v>
      </c>
      <c r="Z17">
        <v>3.58</v>
      </c>
      <c r="AA17">
        <v>0</v>
      </c>
    </row>
    <row r="18" spans="7:27">
      <c r="G18" t="s">
        <v>60</v>
      </c>
      <c r="H18" s="115">
        <v>2.9</v>
      </c>
      <c r="I18" s="88">
        <v>0</v>
      </c>
      <c r="J18" s="88">
        <v>0</v>
      </c>
      <c r="K18" s="88">
        <v>0</v>
      </c>
      <c r="L18" s="88">
        <v>0</v>
      </c>
      <c r="M18" s="116">
        <v>7.65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10.55</v>
      </c>
      <c r="W18">
        <v>2.9</v>
      </c>
      <c r="X18">
        <v>0</v>
      </c>
      <c r="Y18">
        <v>0</v>
      </c>
      <c r="Z18">
        <v>7.65</v>
      </c>
      <c r="AA18">
        <v>0</v>
      </c>
    </row>
    <row r="19" spans="7:27">
      <c r="G19" t="s">
        <v>61</v>
      </c>
      <c r="H19" s="115">
        <v>171.27</v>
      </c>
      <c r="I19" s="88">
        <v>0</v>
      </c>
      <c r="J19" s="88">
        <v>0</v>
      </c>
      <c r="K19" s="88">
        <v>0</v>
      </c>
      <c r="L19" s="88">
        <v>0</v>
      </c>
      <c r="M19" s="116">
        <v>7.45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178.72</v>
      </c>
      <c r="W19">
        <v>171.27</v>
      </c>
      <c r="X19">
        <v>0</v>
      </c>
      <c r="Y19">
        <v>0</v>
      </c>
      <c r="Z19">
        <v>7.45</v>
      </c>
      <c r="AA19">
        <v>0</v>
      </c>
    </row>
    <row r="20" spans="7:27">
      <c r="G20" t="s">
        <v>62</v>
      </c>
      <c r="H20" s="115">
        <v>136.43</v>
      </c>
      <c r="I20" s="88">
        <v>0</v>
      </c>
      <c r="J20" s="88">
        <v>0</v>
      </c>
      <c r="K20" s="88">
        <v>0</v>
      </c>
      <c r="L20" s="88">
        <v>0</v>
      </c>
      <c r="M20" s="116">
        <v>7.26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143.69</v>
      </c>
      <c r="W20">
        <v>136.43</v>
      </c>
      <c r="X20">
        <v>0</v>
      </c>
      <c r="Y20">
        <v>0</v>
      </c>
      <c r="Z20">
        <v>7.26</v>
      </c>
      <c r="AA20">
        <v>0</v>
      </c>
    </row>
    <row r="21" spans="7:27">
      <c r="G21" t="s">
        <v>63</v>
      </c>
      <c r="H21" s="115">
        <v>101.6</v>
      </c>
      <c r="I21" s="88">
        <v>0</v>
      </c>
      <c r="J21" s="88">
        <v>0</v>
      </c>
      <c r="K21" s="88">
        <v>0</v>
      </c>
      <c r="L21" s="88">
        <v>0</v>
      </c>
      <c r="M21" s="116">
        <v>7.16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108.76</v>
      </c>
      <c r="W21">
        <v>101.6</v>
      </c>
      <c r="X21">
        <v>0</v>
      </c>
      <c r="Y21">
        <v>0</v>
      </c>
      <c r="Z21">
        <v>7.16</v>
      </c>
      <c r="AA21">
        <v>0</v>
      </c>
    </row>
    <row r="22" spans="7:27">
      <c r="G22" t="s">
        <v>64</v>
      </c>
      <c r="H22" s="115">
        <v>55.15</v>
      </c>
      <c r="I22" s="88">
        <v>0</v>
      </c>
      <c r="J22" s="88">
        <v>0</v>
      </c>
      <c r="K22" s="88">
        <v>0</v>
      </c>
      <c r="L22" s="88">
        <v>0</v>
      </c>
      <c r="M22" s="116">
        <v>2.23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57.38</v>
      </c>
      <c r="W22">
        <v>55.15</v>
      </c>
      <c r="X22">
        <v>0</v>
      </c>
      <c r="Y22">
        <v>0</v>
      </c>
      <c r="Z22">
        <v>2.23</v>
      </c>
      <c r="AA22">
        <v>0</v>
      </c>
    </row>
    <row r="23" spans="7:27">
      <c r="G23" t="s">
        <v>65</v>
      </c>
      <c r="H23" s="115">
        <v>26.12</v>
      </c>
      <c r="I23" s="88">
        <v>0</v>
      </c>
      <c r="J23" s="88">
        <v>0</v>
      </c>
      <c r="K23" s="88">
        <v>0</v>
      </c>
      <c r="L23" s="88">
        <v>0</v>
      </c>
      <c r="M23" s="116">
        <v>12.29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38.409999999999997</v>
      </c>
      <c r="W23">
        <v>26.12</v>
      </c>
      <c r="X23">
        <v>0</v>
      </c>
      <c r="Y23">
        <v>0</v>
      </c>
      <c r="Z23">
        <v>12.29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12.1</v>
      </c>
      <c r="N24" s="115">
        <v>0</v>
      </c>
      <c r="O24" s="88">
        <v>0</v>
      </c>
      <c r="P24" s="88">
        <v>-39</v>
      </c>
      <c r="Q24" s="88">
        <v>0</v>
      </c>
      <c r="R24" s="88">
        <v>0</v>
      </c>
      <c r="S24" s="116">
        <v>0</v>
      </c>
      <c r="U24" s="115">
        <v>-39</v>
      </c>
      <c r="V24" s="116">
        <v>12.1</v>
      </c>
      <c r="W24">
        <v>0</v>
      </c>
      <c r="X24">
        <v>0</v>
      </c>
      <c r="Y24">
        <v>0</v>
      </c>
      <c r="Z24">
        <v>12.1</v>
      </c>
      <c r="AA24">
        <v>-39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13.06</v>
      </c>
      <c r="N25" s="115">
        <v>0</v>
      </c>
      <c r="O25" s="88">
        <v>0</v>
      </c>
      <c r="P25" s="88">
        <v>-63</v>
      </c>
      <c r="Q25" s="88">
        <v>0</v>
      </c>
      <c r="R25" s="88">
        <v>0</v>
      </c>
      <c r="S25" s="116">
        <v>0</v>
      </c>
      <c r="U25" s="115">
        <v>-63</v>
      </c>
      <c r="V25" s="116">
        <v>13.06</v>
      </c>
      <c r="W25">
        <v>0</v>
      </c>
      <c r="X25">
        <v>0</v>
      </c>
      <c r="Y25">
        <v>0</v>
      </c>
      <c r="Z25">
        <v>13.06</v>
      </c>
      <c r="AA25">
        <v>-63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10.74</v>
      </c>
      <c r="N26" s="115">
        <v>0</v>
      </c>
      <c r="O26" s="88">
        <v>0</v>
      </c>
      <c r="P26" s="88">
        <v>-93</v>
      </c>
      <c r="Q26" s="88">
        <v>0</v>
      </c>
      <c r="R26" s="88">
        <v>0</v>
      </c>
      <c r="S26" s="116">
        <v>0</v>
      </c>
      <c r="U26" s="115">
        <v>-93</v>
      </c>
      <c r="V26" s="116">
        <v>10.74</v>
      </c>
      <c r="W26">
        <v>0</v>
      </c>
      <c r="X26">
        <v>0</v>
      </c>
      <c r="Y26">
        <v>0</v>
      </c>
      <c r="Z26">
        <v>10.74</v>
      </c>
      <c r="AA26">
        <v>-93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9.68</v>
      </c>
      <c r="N27" s="115">
        <v>0</v>
      </c>
      <c r="O27" s="88">
        <v>0</v>
      </c>
      <c r="P27" s="88">
        <v>-113</v>
      </c>
      <c r="Q27" s="88">
        <v>0</v>
      </c>
      <c r="R27" s="88">
        <v>0</v>
      </c>
      <c r="S27" s="116">
        <v>0</v>
      </c>
      <c r="U27" s="115">
        <v>-113</v>
      </c>
      <c r="V27" s="116">
        <v>9.68</v>
      </c>
      <c r="W27">
        <v>0</v>
      </c>
      <c r="X27">
        <v>0</v>
      </c>
      <c r="Y27">
        <v>0</v>
      </c>
      <c r="Z27">
        <v>9.68</v>
      </c>
      <c r="AA27">
        <v>-113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13.06</v>
      </c>
      <c r="N28" s="115">
        <v>0</v>
      </c>
      <c r="O28" s="88">
        <v>-3</v>
      </c>
      <c r="P28" s="88">
        <v>-139</v>
      </c>
      <c r="Q28" s="88">
        <v>0</v>
      </c>
      <c r="R28" s="88">
        <v>0</v>
      </c>
      <c r="S28" s="116">
        <v>0</v>
      </c>
      <c r="U28" s="115">
        <v>-142</v>
      </c>
      <c r="V28" s="116">
        <v>13.06</v>
      </c>
      <c r="W28">
        <v>0</v>
      </c>
      <c r="X28">
        <v>-3</v>
      </c>
      <c r="Y28">
        <v>0</v>
      </c>
      <c r="Z28">
        <v>13.06</v>
      </c>
      <c r="AA28">
        <v>-139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5.52</v>
      </c>
      <c r="N29" s="115">
        <v>0</v>
      </c>
      <c r="O29" s="88">
        <v>-18</v>
      </c>
      <c r="P29" s="88">
        <v>-158</v>
      </c>
      <c r="Q29" s="88">
        <v>0</v>
      </c>
      <c r="R29" s="88">
        <v>0</v>
      </c>
      <c r="S29" s="116">
        <v>0</v>
      </c>
      <c r="U29" s="115">
        <v>-176</v>
      </c>
      <c r="V29" s="116">
        <v>5.52</v>
      </c>
      <c r="W29">
        <v>0</v>
      </c>
      <c r="X29">
        <v>-18</v>
      </c>
      <c r="Y29">
        <v>0</v>
      </c>
      <c r="Z29">
        <v>5.52</v>
      </c>
      <c r="AA29">
        <v>-158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13.06</v>
      </c>
      <c r="N30" s="115">
        <v>0</v>
      </c>
      <c r="O30" s="88">
        <v>-33</v>
      </c>
      <c r="P30" s="88">
        <v>-181</v>
      </c>
      <c r="Q30" s="88">
        <v>0</v>
      </c>
      <c r="R30" s="88">
        <v>0</v>
      </c>
      <c r="S30" s="116">
        <v>0</v>
      </c>
      <c r="U30" s="115">
        <v>-214</v>
      </c>
      <c r="V30" s="116">
        <v>13.06</v>
      </c>
      <c r="W30">
        <v>0</v>
      </c>
      <c r="X30">
        <v>-33</v>
      </c>
      <c r="Y30">
        <v>0</v>
      </c>
      <c r="Z30">
        <v>13.06</v>
      </c>
      <c r="AA30">
        <v>-181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10.45</v>
      </c>
      <c r="N31" s="115">
        <v>0</v>
      </c>
      <c r="O31" s="88">
        <v>-58</v>
      </c>
      <c r="P31" s="88">
        <v>-216</v>
      </c>
      <c r="Q31" s="88">
        <v>0</v>
      </c>
      <c r="R31" s="88">
        <v>0</v>
      </c>
      <c r="S31" s="116">
        <v>0</v>
      </c>
      <c r="U31" s="115">
        <v>-274</v>
      </c>
      <c r="V31" s="116">
        <v>10.45</v>
      </c>
      <c r="W31">
        <v>0</v>
      </c>
      <c r="X31">
        <v>-58</v>
      </c>
      <c r="Y31">
        <v>0</v>
      </c>
      <c r="Z31">
        <v>10.45</v>
      </c>
      <c r="AA31">
        <v>-216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13.06</v>
      </c>
      <c r="N32" s="115">
        <v>0</v>
      </c>
      <c r="O32" s="88">
        <v>0</v>
      </c>
      <c r="P32" s="88">
        <v>-240</v>
      </c>
      <c r="Q32" s="88">
        <v>0</v>
      </c>
      <c r="R32" s="88">
        <v>0</v>
      </c>
      <c r="S32" s="116">
        <v>0</v>
      </c>
      <c r="U32" s="115">
        <v>-240</v>
      </c>
      <c r="V32" s="116">
        <v>13.06</v>
      </c>
      <c r="W32">
        <v>0</v>
      </c>
      <c r="X32">
        <v>0</v>
      </c>
      <c r="Y32">
        <v>0</v>
      </c>
      <c r="Z32">
        <v>13.06</v>
      </c>
      <c r="AA32">
        <v>-240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7.16</v>
      </c>
      <c r="N33" s="115">
        <v>0</v>
      </c>
      <c r="O33" s="88">
        <v>0</v>
      </c>
      <c r="P33" s="88">
        <v>-254</v>
      </c>
      <c r="Q33" s="88">
        <v>0</v>
      </c>
      <c r="R33" s="88">
        <v>0</v>
      </c>
      <c r="S33" s="116">
        <v>0</v>
      </c>
      <c r="U33" s="115">
        <v>-254</v>
      </c>
      <c r="V33" s="116">
        <v>7.16</v>
      </c>
      <c r="W33">
        <v>0</v>
      </c>
      <c r="X33">
        <v>0</v>
      </c>
      <c r="Y33">
        <v>0</v>
      </c>
      <c r="Z33">
        <v>7.16</v>
      </c>
      <c r="AA33">
        <v>-254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10.26</v>
      </c>
      <c r="N34" s="115">
        <v>0</v>
      </c>
      <c r="O34" s="88">
        <v>0</v>
      </c>
      <c r="P34" s="88">
        <v>-257</v>
      </c>
      <c r="Q34" s="88">
        <v>0</v>
      </c>
      <c r="R34" s="88">
        <v>0</v>
      </c>
      <c r="S34" s="116">
        <v>0</v>
      </c>
      <c r="U34" s="115">
        <v>-257</v>
      </c>
      <c r="V34" s="116">
        <v>10.26</v>
      </c>
      <c r="W34">
        <v>0</v>
      </c>
      <c r="X34">
        <v>0</v>
      </c>
      <c r="Y34">
        <v>0</v>
      </c>
      <c r="Z34">
        <v>10.26</v>
      </c>
      <c r="AA34">
        <v>-257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12.1</v>
      </c>
      <c r="N35" s="115">
        <v>0</v>
      </c>
      <c r="O35" s="88">
        <v>-7</v>
      </c>
      <c r="P35" s="88">
        <v>-171.85</v>
      </c>
      <c r="Q35" s="88">
        <v>0</v>
      </c>
      <c r="R35" s="88">
        <v>0</v>
      </c>
      <c r="S35" s="116">
        <v>0</v>
      </c>
      <c r="U35" s="115">
        <v>-178.85</v>
      </c>
      <c r="V35" s="116">
        <v>12.1</v>
      </c>
      <c r="W35">
        <v>0</v>
      </c>
      <c r="X35">
        <v>-7</v>
      </c>
      <c r="Y35">
        <v>0</v>
      </c>
      <c r="Z35">
        <v>12.1</v>
      </c>
      <c r="AA35">
        <v>-171.85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5.42</v>
      </c>
      <c r="N36" s="115">
        <v>0</v>
      </c>
      <c r="O36" s="88">
        <v>-22</v>
      </c>
      <c r="P36" s="88">
        <v>-21</v>
      </c>
      <c r="Q36" s="88">
        <v>0</v>
      </c>
      <c r="R36" s="88">
        <v>0</v>
      </c>
      <c r="S36" s="116">
        <v>0</v>
      </c>
      <c r="U36" s="115">
        <v>-43</v>
      </c>
      <c r="V36" s="116">
        <v>5.42</v>
      </c>
      <c r="W36">
        <v>0</v>
      </c>
      <c r="X36">
        <v>-22</v>
      </c>
      <c r="Y36">
        <v>0</v>
      </c>
      <c r="Z36">
        <v>5.42</v>
      </c>
      <c r="AA36">
        <v>-21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13.06</v>
      </c>
      <c r="N37" s="115">
        <v>0</v>
      </c>
      <c r="O37" s="88">
        <v>-42</v>
      </c>
      <c r="P37" s="88">
        <v>-34</v>
      </c>
      <c r="Q37" s="88">
        <v>0</v>
      </c>
      <c r="R37" s="88">
        <v>0</v>
      </c>
      <c r="S37" s="116">
        <v>0</v>
      </c>
      <c r="U37" s="115">
        <v>-76</v>
      </c>
      <c r="V37" s="116">
        <v>13.06</v>
      </c>
      <c r="W37">
        <v>0</v>
      </c>
      <c r="X37">
        <v>-42</v>
      </c>
      <c r="Y37">
        <v>0</v>
      </c>
      <c r="Z37">
        <v>13.06</v>
      </c>
      <c r="AA37">
        <v>-34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13.06</v>
      </c>
      <c r="N38" s="115">
        <v>0</v>
      </c>
      <c r="O38" s="88">
        <v>-52</v>
      </c>
      <c r="P38" s="88">
        <v>-40</v>
      </c>
      <c r="Q38" s="88">
        <v>0</v>
      </c>
      <c r="R38" s="88">
        <v>0</v>
      </c>
      <c r="S38" s="116">
        <v>0</v>
      </c>
      <c r="U38" s="115">
        <v>-92</v>
      </c>
      <c r="V38" s="116">
        <v>13.06</v>
      </c>
      <c r="W38">
        <v>0</v>
      </c>
      <c r="X38">
        <v>-52</v>
      </c>
      <c r="Y38">
        <v>0</v>
      </c>
      <c r="Z38">
        <v>13.06</v>
      </c>
      <c r="AA38">
        <v>-40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13.06</v>
      </c>
      <c r="N39" s="115">
        <v>0</v>
      </c>
      <c r="O39" s="88">
        <v>-62</v>
      </c>
      <c r="P39" s="88">
        <v>-20</v>
      </c>
      <c r="Q39" s="88">
        <v>0</v>
      </c>
      <c r="R39" s="88">
        <v>0</v>
      </c>
      <c r="S39" s="116">
        <v>0</v>
      </c>
      <c r="U39" s="115">
        <v>-82</v>
      </c>
      <c r="V39" s="116">
        <v>13.06</v>
      </c>
      <c r="W39">
        <v>0</v>
      </c>
      <c r="X39">
        <v>-62</v>
      </c>
      <c r="Y39">
        <v>0</v>
      </c>
      <c r="Z39">
        <v>13.06</v>
      </c>
      <c r="AA39">
        <v>-20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12.48</v>
      </c>
      <c r="N40" s="115">
        <v>0</v>
      </c>
      <c r="O40" s="88">
        <v>-62</v>
      </c>
      <c r="P40" s="88">
        <v>-75</v>
      </c>
      <c r="Q40" s="88">
        <v>0</v>
      </c>
      <c r="R40" s="88">
        <v>0</v>
      </c>
      <c r="S40" s="116">
        <v>0</v>
      </c>
      <c r="U40" s="115">
        <v>-137</v>
      </c>
      <c r="V40" s="116">
        <v>12.48</v>
      </c>
      <c r="W40">
        <v>0</v>
      </c>
      <c r="X40">
        <v>-62</v>
      </c>
      <c r="Y40">
        <v>0</v>
      </c>
      <c r="Z40">
        <v>12.48</v>
      </c>
      <c r="AA40">
        <v>-75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12.87</v>
      </c>
      <c r="N41" s="115">
        <v>0</v>
      </c>
      <c r="O41" s="88">
        <v>-57</v>
      </c>
      <c r="P41" s="88">
        <v>-16</v>
      </c>
      <c r="Q41" s="88">
        <v>0</v>
      </c>
      <c r="R41" s="88">
        <v>0</v>
      </c>
      <c r="S41" s="116">
        <v>0</v>
      </c>
      <c r="U41" s="115">
        <v>-73</v>
      </c>
      <c r="V41" s="116">
        <v>12.87</v>
      </c>
      <c r="W41">
        <v>0</v>
      </c>
      <c r="X41">
        <v>-57</v>
      </c>
      <c r="Y41">
        <v>0</v>
      </c>
      <c r="Z41">
        <v>12.87</v>
      </c>
      <c r="AA41">
        <v>-16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13.06</v>
      </c>
      <c r="N42" s="115">
        <v>0</v>
      </c>
      <c r="O42" s="88">
        <v>-57</v>
      </c>
      <c r="P42" s="88">
        <v>0</v>
      </c>
      <c r="Q42" s="88">
        <v>0</v>
      </c>
      <c r="R42" s="88">
        <v>0</v>
      </c>
      <c r="S42" s="116">
        <v>0</v>
      </c>
      <c r="U42" s="115">
        <v>-57</v>
      </c>
      <c r="V42" s="116">
        <v>13.06</v>
      </c>
      <c r="W42">
        <v>0</v>
      </c>
      <c r="X42">
        <v>-57</v>
      </c>
      <c r="Y42">
        <v>0</v>
      </c>
      <c r="Z42">
        <v>13.06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4.26</v>
      </c>
      <c r="N43" s="115">
        <v>0</v>
      </c>
      <c r="O43" s="88">
        <v>-47</v>
      </c>
      <c r="P43" s="88">
        <v>0</v>
      </c>
      <c r="Q43" s="88">
        <v>0</v>
      </c>
      <c r="R43" s="88">
        <v>0</v>
      </c>
      <c r="S43" s="116">
        <v>0</v>
      </c>
      <c r="U43" s="115">
        <v>-47</v>
      </c>
      <c r="V43" s="116">
        <v>4.26</v>
      </c>
      <c r="W43">
        <v>0</v>
      </c>
      <c r="X43">
        <v>-47</v>
      </c>
      <c r="Y43">
        <v>0</v>
      </c>
      <c r="Z43">
        <v>4.26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11.61</v>
      </c>
      <c r="N44" s="115">
        <v>0</v>
      </c>
      <c r="O44" s="88">
        <v>-37</v>
      </c>
      <c r="P44" s="88">
        <v>0</v>
      </c>
      <c r="Q44" s="88">
        <v>0</v>
      </c>
      <c r="R44" s="88">
        <v>0</v>
      </c>
      <c r="S44" s="116">
        <v>0</v>
      </c>
      <c r="U44" s="115">
        <v>-37</v>
      </c>
      <c r="V44" s="116">
        <v>11.61</v>
      </c>
      <c r="W44">
        <v>0</v>
      </c>
      <c r="X44">
        <v>-37</v>
      </c>
      <c r="Y44">
        <v>0</v>
      </c>
      <c r="Z44">
        <v>11.61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10.93</v>
      </c>
      <c r="N45" s="115">
        <v>0</v>
      </c>
      <c r="O45" s="88">
        <v>-22</v>
      </c>
      <c r="P45" s="88">
        <v>0</v>
      </c>
      <c r="Q45" s="88">
        <v>0</v>
      </c>
      <c r="R45" s="88">
        <v>0</v>
      </c>
      <c r="S45" s="116">
        <v>0</v>
      </c>
      <c r="U45" s="115">
        <v>-22</v>
      </c>
      <c r="V45" s="116">
        <v>10.93</v>
      </c>
      <c r="W45">
        <v>0</v>
      </c>
      <c r="X45">
        <v>-22</v>
      </c>
      <c r="Y45">
        <v>0</v>
      </c>
      <c r="Z45">
        <v>10.93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13.06</v>
      </c>
      <c r="N46" s="115">
        <v>0</v>
      </c>
      <c r="O46" s="88">
        <v>-7</v>
      </c>
      <c r="P46" s="88">
        <v>0</v>
      </c>
      <c r="Q46" s="88">
        <v>0</v>
      </c>
      <c r="R46" s="88">
        <v>0</v>
      </c>
      <c r="S46" s="116">
        <v>0</v>
      </c>
      <c r="U46" s="115">
        <v>-7</v>
      </c>
      <c r="V46" s="116">
        <v>13.06</v>
      </c>
      <c r="W46">
        <v>0</v>
      </c>
      <c r="X46">
        <v>-7</v>
      </c>
      <c r="Y46">
        <v>0</v>
      </c>
      <c r="Z46">
        <v>13.06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10.06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10.06</v>
      </c>
      <c r="W47">
        <v>0</v>
      </c>
      <c r="X47">
        <v>0</v>
      </c>
      <c r="Y47">
        <v>0</v>
      </c>
      <c r="Z47">
        <v>10.06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6.29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6.29</v>
      </c>
      <c r="W48">
        <v>0</v>
      </c>
      <c r="X48">
        <v>0</v>
      </c>
      <c r="Y48">
        <v>0</v>
      </c>
      <c r="Z48">
        <v>6.29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8.42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8.42</v>
      </c>
      <c r="W49">
        <v>0</v>
      </c>
      <c r="X49">
        <v>0</v>
      </c>
      <c r="Y49">
        <v>0</v>
      </c>
      <c r="Z49">
        <v>8.42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1.94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1.94</v>
      </c>
      <c r="W50">
        <v>0</v>
      </c>
      <c r="X50">
        <v>0</v>
      </c>
      <c r="Y50">
        <v>0</v>
      </c>
      <c r="Z50">
        <v>1.94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11.71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11.71</v>
      </c>
      <c r="W51">
        <v>0</v>
      </c>
      <c r="X51">
        <v>0</v>
      </c>
      <c r="Y51">
        <v>0</v>
      </c>
      <c r="Z51">
        <v>11.71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10.26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10.26</v>
      </c>
      <c r="W52">
        <v>0</v>
      </c>
      <c r="X52">
        <v>0</v>
      </c>
      <c r="Y52">
        <v>0</v>
      </c>
      <c r="Z52">
        <v>10.26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13.06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13.06</v>
      </c>
      <c r="W53">
        <v>0</v>
      </c>
      <c r="X53">
        <v>0</v>
      </c>
      <c r="Y53">
        <v>0</v>
      </c>
      <c r="Z53">
        <v>13.06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9.2899999999999991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9.2899999999999991</v>
      </c>
      <c r="W54">
        <v>0</v>
      </c>
      <c r="X54">
        <v>0</v>
      </c>
      <c r="Y54">
        <v>0</v>
      </c>
      <c r="Z54">
        <v>9.2899999999999991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9.68</v>
      </c>
      <c r="W55">
        <v>0</v>
      </c>
      <c r="X55">
        <v>0</v>
      </c>
      <c r="Y55">
        <v>0</v>
      </c>
      <c r="Z55">
        <v>9.68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10.55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10.55</v>
      </c>
      <c r="W56">
        <v>0</v>
      </c>
      <c r="X56">
        <v>0</v>
      </c>
      <c r="Y56">
        <v>0</v>
      </c>
      <c r="Z56">
        <v>10.55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3.77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3.77</v>
      </c>
      <c r="W57">
        <v>0</v>
      </c>
      <c r="X57">
        <v>0</v>
      </c>
      <c r="Y57">
        <v>0</v>
      </c>
      <c r="Z57">
        <v>3.77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9.58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9.58</v>
      </c>
      <c r="W58">
        <v>0</v>
      </c>
      <c r="X58">
        <v>0</v>
      </c>
      <c r="Y58">
        <v>0</v>
      </c>
      <c r="Z58">
        <v>9.58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9.1</v>
      </c>
      <c r="W59">
        <v>0</v>
      </c>
      <c r="X59">
        <v>0</v>
      </c>
      <c r="Y59">
        <v>0</v>
      </c>
      <c r="Z59">
        <v>9.1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13.06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13.06</v>
      </c>
      <c r="W60">
        <v>0</v>
      </c>
      <c r="X60">
        <v>0</v>
      </c>
      <c r="Y60">
        <v>0</v>
      </c>
      <c r="Z60">
        <v>13.06</v>
      </c>
      <c r="AA60">
        <v>0</v>
      </c>
    </row>
    <row r="61" spans="7:27">
      <c r="G61" t="s">
        <v>103</v>
      </c>
      <c r="H61" s="115">
        <v>43.54</v>
      </c>
      <c r="I61" s="88">
        <v>0</v>
      </c>
      <c r="J61" s="88">
        <v>0</v>
      </c>
      <c r="K61" s="88">
        <v>0</v>
      </c>
      <c r="L61" s="88">
        <v>0</v>
      </c>
      <c r="M61" s="116">
        <v>9.68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53.22</v>
      </c>
      <c r="W61">
        <v>43.54</v>
      </c>
      <c r="X61">
        <v>0</v>
      </c>
      <c r="Y61">
        <v>0</v>
      </c>
      <c r="Z61">
        <v>9.68</v>
      </c>
      <c r="AA61">
        <v>0</v>
      </c>
    </row>
    <row r="62" spans="7:27">
      <c r="G62" t="s">
        <v>104</v>
      </c>
      <c r="H62" s="115">
        <v>104.49</v>
      </c>
      <c r="I62" s="88">
        <v>0</v>
      </c>
      <c r="J62" s="88">
        <v>12.58</v>
      </c>
      <c r="K62" s="88">
        <v>0</v>
      </c>
      <c r="L62" s="88">
        <v>0</v>
      </c>
      <c r="M62" s="116">
        <v>8.81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125.88</v>
      </c>
      <c r="W62">
        <v>104.49</v>
      </c>
      <c r="X62">
        <v>0</v>
      </c>
      <c r="Y62">
        <v>0</v>
      </c>
      <c r="Z62">
        <v>8.81</v>
      </c>
      <c r="AA62">
        <v>12.58</v>
      </c>
    </row>
    <row r="63" spans="7:27">
      <c r="G63" t="s">
        <v>105</v>
      </c>
      <c r="H63" s="115">
        <v>0</v>
      </c>
      <c r="I63" s="88">
        <v>0</v>
      </c>
      <c r="J63" s="88">
        <v>36.770000000000003</v>
      </c>
      <c r="K63" s="88">
        <v>0</v>
      </c>
      <c r="L63" s="88">
        <v>0</v>
      </c>
      <c r="M63" s="116">
        <v>6.77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43.54</v>
      </c>
      <c r="W63">
        <v>0</v>
      </c>
      <c r="X63">
        <v>0</v>
      </c>
      <c r="Y63">
        <v>0</v>
      </c>
      <c r="Z63">
        <v>6.77</v>
      </c>
      <c r="AA63">
        <v>36.770000000000003</v>
      </c>
    </row>
    <row r="64" spans="7:27">
      <c r="G64" t="s">
        <v>106</v>
      </c>
      <c r="H64" s="115">
        <v>0</v>
      </c>
      <c r="I64" s="88">
        <v>0</v>
      </c>
      <c r="J64" s="88">
        <v>53.22</v>
      </c>
      <c r="K64" s="88">
        <v>0</v>
      </c>
      <c r="L64" s="88">
        <v>0</v>
      </c>
      <c r="M64" s="116">
        <v>4.55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57.77</v>
      </c>
      <c r="W64">
        <v>0</v>
      </c>
      <c r="X64">
        <v>0</v>
      </c>
      <c r="Y64">
        <v>0</v>
      </c>
      <c r="Z64">
        <v>4.55</v>
      </c>
      <c r="AA64">
        <v>53.22</v>
      </c>
    </row>
    <row r="65" spans="7:27">
      <c r="G65" t="s">
        <v>107</v>
      </c>
      <c r="H65" s="115">
        <v>23.22</v>
      </c>
      <c r="I65" s="88">
        <v>0</v>
      </c>
      <c r="J65" s="88">
        <v>65.8</v>
      </c>
      <c r="K65" s="88">
        <v>0</v>
      </c>
      <c r="L65" s="88">
        <v>0</v>
      </c>
      <c r="M65" s="116">
        <v>12.29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101.31</v>
      </c>
      <c r="W65">
        <v>23.22</v>
      </c>
      <c r="X65">
        <v>0</v>
      </c>
      <c r="Y65">
        <v>0</v>
      </c>
      <c r="Z65">
        <v>12.29</v>
      </c>
      <c r="AA65">
        <v>65.8</v>
      </c>
    </row>
    <row r="66" spans="7:27">
      <c r="G66" t="s">
        <v>108</v>
      </c>
      <c r="H66" s="115">
        <v>55.25</v>
      </c>
      <c r="I66" s="88">
        <v>0</v>
      </c>
      <c r="J66" s="88">
        <v>70.63</v>
      </c>
      <c r="K66" s="88">
        <v>0</v>
      </c>
      <c r="L66" s="88">
        <v>0</v>
      </c>
      <c r="M66" s="116">
        <v>12.29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138.16999999999999</v>
      </c>
      <c r="W66">
        <v>55.25</v>
      </c>
      <c r="X66">
        <v>0</v>
      </c>
      <c r="Y66">
        <v>0</v>
      </c>
      <c r="Z66">
        <v>12.29</v>
      </c>
      <c r="AA66">
        <v>70.63</v>
      </c>
    </row>
    <row r="67" spans="7:27">
      <c r="G67" t="s">
        <v>109</v>
      </c>
      <c r="H67" s="115">
        <v>54.19</v>
      </c>
      <c r="I67" s="88">
        <v>0</v>
      </c>
      <c r="J67" s="88">
        <v>69.67</v>
      </c>
      <c r="K67" s="88">
        <v>0</v>
      </c>
      <c r="L67" s="88">
        <v>0</v>
      </c>
      <c r="M67" s="116">
        <v>13.06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136.91999999999999</v>
      </c>
      <c r="W67">
        <v>54.19</v>
      </c>
      <c r="X67">
        <v>0</v>
      </c>
      <c r="Y67">
        <v>0</v>
      </c>
      <c r="Z67">
        <v>13.06</v>
      </c>
      <c r="AA67">
        <v>69.67</v>
      </c>
    </row>
    <row r="68" spans="7:27">
      <c r="G68" t="s">
        <v>110</v>
      </c>
      <c r="H68" s="115">
        <v>61.92</v>
      </c>
      <c r="I68" s="88">
        <v>0</v>
      </c>
      <c r="J68" s="88">
        <v>60.96</v>
      </c>
      <c r="K68" s="88">
        <v>29.03</v>
      </c>
      <c r="L68" s="88">
        <v>0</v>
      </c>
      <c r="M68" s="116">
        <v>12.68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164.59</v>
      </c>
      <c r="W68">
        <v>61.92</v>
      </c>
      <c r="X68">
        <v>0</v>
      </c>
      <c r="Y68">
        <v>29.03</v>
      </c>
      <c r="Z68">
        <v>12.68</v>
      </c>
      <c r="AA68">
        <v>60.96</v>
      </c>
    </row>
    <row r="69" spans="7:27">
      <c r="G69" t="s">
        <v>111</v>
      </c>
      <c r="H69" s="115">
        <v>69.67</v>
      </c>
      <c r="I69" s="88">
        <v>0</v>
      </c>
      <c r="J69" s="88">
        <v>51.28</v>
      </c>
      <c r="K69" s="88">
        <v>29.03</v>
      </c>
      <c r="L69" s="88">
        <v>0</v>
      </c>
      <c r="M69" s="116">
        <v>13.06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163.04</v>
      </c>
      <c r="W69">
        <v>69.67</v>
      </c>
      <c r="X69">
        <v>0</v>
      </c>
      <c r="Y69">
        <v>29.03</v>
      </c>
      <c r="Z69">
        <v>13.06</v>
      </c>
      <c r="AA69">
        <v>51.28</v>
      </c>
    </row>
    <row r="70" spans="7:27">
      <c r="G70" t="s">
        <v>112</v>
      </c>
      <c r="H70" s="115">
        <v>78.37</v>
      </c>
      <c r="I70" s="88">
        <v>0</v>
      </c>
      <c r="J70" s="88">
        <v>43.54</v>
      </c>
      <c r="K70" s="88">
        <v>33.869999999999997</v>
      </c>
      <c r="L70" s="88">
        <v>0</v>
      </c>
      <c r="M70" s="116">
        <v>10.45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166.23</v>
      </c>
      <c r="W70">
        <v>78.37</v>
      </c>
      <c r="X70">
        <v>0</v>
      </c>
      <c r="Y70">
        <v>33.869999999999997</v>
      </c>
      <c r="Z70">
        <v>10.45</v>
      </c>
      <c r="AA70">
        <v>43.54</v>
      </c>
    </row>
    <row r="71" spans="7:27">
      <c r="G71" t="s">
        <v>113</v>
      </c>
      <c r="H71" s="115">
        <v>87.07</v>
      </c>
      <c r="I71" s="88">
        <v>0</v>
      </c>
      <c r="J71" s="88">
        <v>30</v>
      </c>
      <c r="K71" s="88">
        <v>33.869999999999997</v>
      </c>
      <c r="L71" s="88">
        <v>0</v>
      </c>
      <c r="M71" s="116">
        <v>6.97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157.91</v>
      </c>
      <c r="W71">
        <v>87.07</v>
      </c>
      <c r="X71">
        <v>0</v>
      </c>
      <c r="Y71">
        <v>33.869999999999997</v>
      </c>
      <c r="Z71">
        <v>6.97</v>
      </c>
      <c r="AA71">
        <v>30</v>
      </c>
    </row>
    <row r="72" spans="7:27">
      <c r="G72" t="s">
        <v>114</v>
      </c>
      <c r="H72" s="115">
        <v>74.5</v>
      </c>
      <c r="I72" s="88">
        <v>0</v>
      </c>
      <c r="J72" s="88">
        <v>16.45</v>
      </c>
      <c r="K72" s="88">
        <v>0</v>
      </c>
      <c r="L72" s="88">
        <v>0</v>
      </c>
      <c r="M72" s="116">
        <v>12.58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103.53</v>
      </c>
      <c r="W72">
        <v>74.5</v>
      </c>
      <c r="X72">
        <v>0</v>
      </c>
      <c r="Y72">
        <v>0</v>
      </c>
      <c r="Z72">
        <v>12.58</v>
      </c>
      <c r="AA72">
        <v>16.45</v>
      </c>
    </row>
    <row r="73" spans="7:27">
      <c r="G73" t="s">
        <v>115</v>
      </c>
      <c r="H73" s="115">
        <v>29.03</v>
      </c>
      <c r="I73" s="88">
        <v>0</v>
      </c>
      <c r="J73" s="88">
        <v>0</v>
      </c>
      <c r="K73" s="88">
        <v>43.54</v>
      </c>
      <c r="L73" s="88">
        <v>0</v>
      </c>
      <c r="M73" s="116">
        <v>11.71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84.28</v>
      </c>
      <c r="W73">
        <v>29.03</v>
      </c>
      <c r="X73">
        <v>0</v>
      </c>
      <c r="Y73">
        <v>43.54</v>
      </c>
      <c r="Z73">
        <v>11.71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43.54</v>
      </c>
      <c r="L74" s="88">
        <v>0</v>
      </c>
      <c r="M74" s="116">
        <v>13.06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56.6</v>
      </c>
      <c r="W74">
        <v>0</v>
      </c>
      <c r="X74">
        <v>0</v>
      </c>
      <c r="Y74">
        <v>43.54</v>
      </c>
      <c r="Z74">
        <v>13.06</v>
      </c>
      <c r="AA74">
        <v>0</v>
      </c>
    </row>
    <row r="75" spans="7:27">
      <c r="G75" t="s">
        <v>117</v>
      </c>
      <c r="H75" s="115">
        <v>19.350000000000001</v>
      </c>
      <c r="I75" s="88">
        <v>0</v>
      </c>
      <c r="J75" s="88">
        <v>0</v>
      </c>
      <c r="K75" s="88">
        <v>0</v>
      </c>
      <c r="L75" s="88">
        <v>0</v>
      </c>
      <c r="M75" s="116">
        <v>12.87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32.22</v>
      </c>
      <c r="W75">
        <v>19.350000000000001</v>
      </c>
      <c r="X75">
        <v>0</v>
      </c>
      <c r="Y75">
        <v>0</v>
      </c>
      <c r="Z75">
        <v>12.87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67.73</v>
      </c>
      <c r="L76" s="88">
        <v>0</v>
      </c>
      <c r="M76" s="116">
        <v>11.42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79.150000000000006</v>
      </c>
      <c r="W76">
        <v>0</v>
      </c>
      <c r="X76">
        <v>0</v>
      </c>
      <c r="Y76">
        <v>67.73</v>
      </c>
      <c r="Z76">
        <v>11.42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62.9</v>
      </c>
      <c r="L77" s="88">
        <v>0</v>
      </c>
      <c r="M77" s="116">
        <v>8.51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71.41</v>
      </c>
      <c r="W77">
        <v>0</v>
      </c>
      <c r="X77">
        <v>0</v>
      </c>
      <c r="Y77">
        <v>62.9</v>
      </c>
      <c r="Z77">
        <v>8.51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0.87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0.87</v>
      </c>
      <c r="W78">
        <v>0</v>
      </c>
      <c r="X78">
        <v>0</v>
      </c>
      <c r="Y78">
        <v>0</v>
      </c>
      <c r="Z78">
        <v>0.87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38.700000000000003</v>
      </c>
      <c r="L79" s="88">
        <v>0</v>
      </c>
      <c r="M79" s="116">
        <v>11.13</v>
      </c>
      <c r="N79" s="115">
        <v>0</v>
      </c>
      <c r="O79" s="88">
        <v>0</v>
      </c>
      <c r="P79" s="88">
        <v>-86</v>
      </c>
      <c r="Q79" s="88">
        <v>0</v>
      </c>
      <c r="R79" s="88">
        <v>0</v>
      </c>
      <c r="S79" s="116">
        <v>0</v>
      </c>
      <c r="U79" s="115">
        <v>-86</v>
      </c>
      <c r="V79" s="116">
        <v>49.83</v>
      </c>
      <c r="W79">
        <v>0</v>
      </c>
      <c r="X79">
        <v>0</v>
      </c>
      <c r="Y79">
        <v>38.700000000000003</v>
      </c>
      <c r="Z79">
        <v>11.13</v>
      </c>
      <c r="AA79">
        <v>-86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38.71</v>
      </c>
      <c r="L80" s="88">
        <v>0</v>
      </c>
      <c r="M80" s="116">
        <v>11.51</v>
      </c>
      <c r="N80" s="115">
        <v>0</v>
      </c>
      <c r="O80" s="88">
        <v>0</v>
      </c>
      <c r="P80" s="88">
        <v>-84</v>
      </c>
      <c r="Q80" s="88">
        <v>0</v>
      </c>
      <c r="R80" s="88">
        <v>0</v>
      </c>
      <c r="S80" s="116">
        <v>0</v>
      </c>
      <c r="U80" s="115">
        <v>-84</v>
      </c>
      <c r="V80" s="116">
        <v>50.22</v>
      </c>
      <c r="W80">
        <v>0</v>
      </c>
      <c r="X80">
        <v>0</v>
      </c>
      <c r="Y80">
        <v>38.71</v>
      </c>
      <c r="Z80">
        <v>11.51</v>
      </c>
      <c r="AA80">
        <v>-84</v>
      </c>
    </row>
    <row r="81" spans="7:27">
      <c r="G81" t="s">
        <v>123</v>
      </c>
      <c r="H81" s="115">
        <v>29.03</v>
      </c>
      <c r="I81" s="88">
        <v>0</v>
      </c>
      <c r="J81" s="88">
        <v>0</v>
      </c>
      <c r="K81" s="88">
        <v>33.869999999999997</v>
      </c>
      <c r="L81" s="88">
        <v>0</v>
      </c>
      <c r="M81" s="116">
        <v>13.06</v>
      </c>
      <c r="N81" s="115">
        <v>0</v>
      </c>
      <c r="O81" s="88">
        <v>0</v>
      </c>
      <c r="P81" s="88">
        <v>-74</v>
      </c>
      <c r="Q81" s="88">
        <v>0</v>
      </c>
      <c r="R81" s="88">
        <v>0</v>
      </c>
      <c r="S81" s="116">
        <v>0</v>
      </c>
      <c r="U81" s="115">
        <v>-74</v>
      </c>
      <c r="V81" s="116">
        <v>75.959999999999994</v>
      </c>
      <c r="W81">
        <v>29.03</v>
      </c>
      <c r="X81">
        <v>0</v>
      </c>
      <c r="Y81">
        <v>33.869999999999997</v>
      </c>
      <c r="Z81">
        <v>13.06</v>
      </c>
      <c r="AA81">
        <v>-74</v>
      </c>
    </row>
    <row r="82" spans="7:27">
      <c r="G82" t="s">
        <v>124</v>
      </c>
      <c r="H82" s="115">
        <v>60.96</v>
      </c>
      <c r="I82" s="88">
        <v>0</v>
      </c>
      <c r="J82" s="88">
        <v>0</v>
      </c>
      <c r="K82" s="88">
        <v>0</v>
      </c>
      <c r="L82" s="88">
        <v>0</v>
      </c>
      <c r="M82" s="116">
        <v>13.06</v>
      </c>
      <c r="N82" s="115">
        <v>0</v>
      </c>
      <c r="O82" s="88">
        <v>0</v>
      </c>
      <c r="P82" s="88">
        <v>-64</v>
      </c>
      <c r="Q82" s="88">
        <v>0</v>
      </c>
      <c r="R82" s="88">
        <v>0</v>
      </c>
      <c r="S82" s="116">
        <v>0</v>
      </c>
      <c r="U82" s="115">
        <v>-64</v>
      </c>
      <c r="V82" s="116">
        <v>74.02</v>
      </c>
      <c r="W82">
        <v>60.96</v>
      </c>
      <c r="X82">
        <v>0</v>
      </c>
      <c r="Y82">
        <v>0</v>
      </c>
      <c r="Z82">
        <v>13.06</v>
      </c>
      <c r="AA82">
        <v>-64</v>
      </c>
    </row>
    <row r="83" spans="7:27">
      <c r="G83" t="s">
        <v>125</v>
      </c>
      <c r="H83" s="115">
        <v>85.15</v>
      </c>
      <c r="I83" s="88">
        <v>0</v>
      </c>
      <c r="J83" s="88">
        <v>0</v>
      </c>
      <c r="K83" s="88">
        <v>29.03</v>
      </c>
      <c r="L83" s="88">
        <v>0</v>
      </c>
      <c r="M83" s="116">
        <v>13.06</v>
      </c>
      <c r="N83" s="115">
        <v>0</v>
      </c>
      <c r="O83" s="88">
        <v>0</v>
      </c>
      <c r="P83" s="88">
        <v>-76</v>
      </c>
      <c r="Q83" s="88">
        <v>0</v>
      </c>
      <c r="R83" s="88">
        <v>0</v>
      </c>
      <c r="S83" s="116">
        <v>0</v>
      </c>
      <c r="U83" s="115">
        <v>-76</v>
      </c>
      <c r="V83" s="116">
        <v>127.24</v>
      </c>
      <c r="W83">
        <v>85.15</v>
      </c>
      <c r="X83">
        <v>0</v>
      </c>
      <c r="Y83">
        <v>29.03</v>
      </c>
      <c r="Z83">
        <v>13.06</v>
      </c>
      <c r="AA83">
        <v>-76</v>
      </c>
    </row>
    <row r="84" spans="7:27">
      <c r="G84" t="s">
        <v>126</v>
      </c>
      <c r="H84" s="115">
        <v>110.31</v>
      </c>
      <c r="I84" s="88">
        <v>0</v>
      </c>
      <c r="J84" s="88">
        <v>0</v>
      </c>
      <c r="K84" s="88">
        <v>29.03</v>
      </c>
      <c r="L84" s="88">
        <v>0</v>
      </c>
      <c r="M84" s="116">
        <v>13.06</v>
      </c>
      <c r="N84" s="115">
        <v>0</v>
      </c>
      <c r="O84" s="88">
        <v>0</v>
      </c>
      <c r="P84" s="88">
        <v>-65</v>
      </c>
      <c r="Q84" s="88">
        <v>0</v>
      </c>
      <c r="R84" s="88">
        <v>0</v>
      </c>
      <c r="S84" s="116">
        <v>0</v>
      </c>
      <c r="U84" s="115">
        <v>-65</v>
      </c>
      <c r="V84" s="116">
        <v>152.4</v>
      </c>
      <c r="W84">
        <v>110.31</v>
      </c>
      <c r="X84">
        <v>0</v>
      </c>
      <c r="Y84">
        <v>29.03</v>
      </c>
      <c r="Z84">
        <v>13.06</v>
      </c>
      <c r="AA84">
        <v>-65</v>
      </c>
    </row>
    <row r="85" spans="7:27">
      <c r="G85" t="s">
        <v>127</v>
      </c>
      <c r="H85" s="115">
        <v>79.34</v>
      </c>
      <c r="I85" s="88">
        <v>0</v>
      </c>
      <c r="J85" s="88">
        <v>0</v>
      </c>
      <c r="K85" s="88">
        <v>9.68</v>
      </c>
      <c r="L85" s="88">
        <v>0</v>
      </c>
      <c r="M85" s="116">
        <v>6.39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95.41</v>
      </c>
      <c r="W85">
        <v>79.34</v>
      </c>
      <c r="X85">
        <v>0</v>
      </c>
      <c r="Y85">
        <v>9.68</v>
      </c>
      <c r="Z85">
        <v>6.39</v>
      </c>
      <c r="AA85">
        <v>0</v>
      </c>
    </row>
    <row r="86" spans="7:27">
      <c r="G86" t="s">
        <v>128</v>
      </c>
      <c r="H86" s="115">
        <v>156.75</v>
      </c>
      <c r="I86" s="88">
        <v>0</v>
      </c>
      <c r="J86" s="88">
        <v>0</v>
      </c>
      <c r="K86" s="88">
        <v>33.869999999999997</v>
      </c>
      <c r="L86" s="88">
        <v>0</v>
      </c>
      <c r="M86" s="116">
        <v>13.06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203.68</v>
      </c>
      <c r="W86">
        <v>156.75</v>
      </c>
      <c r="X86">
        <v>0</v>
      </c>
      <c r="Y86">
        <v>33.869999999999997</v>
      </c>
      <c r="Z86">
        <v>13.06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11.22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11.22</v>
      </c>
      <c r="W87">
        <v>0</v>
      </c>
      <c r="X87">
        <v>0</v>
      </c>
      <c r="Y87">
        <v>0</v>
      </c>
      <c r="Z87">
        <v>11.22</v>
      </c>
      <c r="AA87">
        <v>0</v>
      </c>
    </row>
    <row r="88" spans="7:27">
      <c r="G88" t="s">
        <v>130</v>
      </c>
      <c r="H88" s="115">
        <v>38.700000000000003</v>
      </c>
      <c r="I88" s="88">
        <v>0</v>
      </c>
      <c r="J88" s="88">
        <v>0</v>
      </c>
      <c r="K88" s="88">
        <v>33.869999999999997</v>
      </c>
      <c r="L88" s="88">
        <v>0</v>
      </c>
      <c r="M88" s="116">
        <v>13.06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85.63</v>
      </c>
      <c r="W88">
        <v>38.700000000000003</v>
      </c>
      <c r="X88">
        <v>0</v>
      </c>
      <c r="Y88">
        <v>33.869999999999997</v>
      </c>
      <c r="Z88">
        <v>13.06</v>
      </c>
      <c r="AA88">
        <v>0</v>
      </c>
    </row>
    <row r="89" spans="7:27">
      <c r="G89" t="s">
        <v>131</v>
      </c>
      <c r="H89" s="115">
        <v>25.83</v>
      </c>
      <c r="I89" s="88">
        <v>0</v>
      </c>
      <c r="J89" s="88">
        <v>37.729999999999997</v>
      </c>
      <c r="K89" s="88">
        <v>9.68</v>
      </c>
      <c r="L89" s="88">
        <v>0</v>
      </c>
      <c r="M89" s="116">
        <v>10.55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83.79</v>
      </c>
      <c r="W89">
        <v>25.83</v>
      </c>
      <c r="X89">
        <v>0</v>
      </c>
      <c r="Y89">
        <v>9.68</v>
      </c>
      <c r="Z89">
        <v>10.55</v>
      </c>
      <c r="AA89">
        <v>37.729999999999997</v>
      </c>
    </row>
    <row r="90" spans="7:27">
      <c r="G90" t="s">
        <v>132</v>
      </c>
      <c r="H90" s="115">
        <v>91.91</v>
      </c>
      <c r="I90" s="88">
        <v>12.68</v>
      </c>
      <c r="J90" s="88">
        <v>86.12</v>
      </c>
      <c r="K90" s="88">
        <v>29.03</v>
      </c>
      <c r="L90" s="88">
        <v>0</v>
      </c>
      <c r="M90" s="116">
        <v>8.9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228.64</v>
      </c>
      <c r="W90">
        <v>91.91</v>
      </c>
      <c r="X90">
        <v>12.68</v>
      </c>
      <c r="Y90">
        <v>29.03</v>
      </c>
      <c r="Z90">
        <v>8.9</v>
      </c>
      <c r="AA90">
        <v>86.12</v>
      </c>
    </row>
    <row r="91" spans="7:27">
      <c r="G91" t="s">
        <v>133</v>
      </c>
      <c r="H91" s="115">
        <v>0</v>
      </c>
      <c r="I91" s="88">
        <v>0</v>
      </c>
      <c r="J91" s="88">
        <v>110.3</v>
      </c>
      <c r="K91" s="88">
        <v>4.84</v>
      </c>
      <c r="L91" s="88">
        <v>0</v>
      </c>
      <c r="M91" s="116">
        <v>9.39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124.53</v>
      </c>
      <c r="W91">
        <v>0</v>
      </c>
      <c r="X91">
        <v>0</v>
      </c>
      <c r="Y91">
        <v>4.84</v>
      </c>
      <c r="Z91">
        <v>9.39</v>
      </c>
      <c r="AA91">
        <v>110.3</v>
      </c>
    </row>
    <row r="92" spans="7:27">
      <c r="G92" t="s">
        <v>134</v>
      </c>
      <c r="H92" s="115">
        <v>19.350000000000001</v>
      </c>
      <c r="I92" s="88">
        <v>0</v>
      </c>
      <c r="J92" s="88">
        <v>134.5</v>
      </c>
      <c r="K92" s="88">
        <v>0</v>
      </c>
      <c r="L92" s="88">
        <v>0</v>
      </c>
      <c r="M92" s="116">
        <v>2.61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156.46</v>
      </c>
      <c r="W92">
        <v>19.350000000000001</v>
      </c>
      <c r="X92">
        <v>0</v>
      </c>
      <c r="Y92">
        <v>0</v>
      </c>
      <c r="Z92">
        <v>2.61</v>
      </c>
      <c r="AA92">
        <v>134.5</v>
      </c>
    </row>
    <row r="93" spans="7:27">
      <c r="G93" t="s">
        <v>135</v>
      </c>
      <c r="H93" s="115">
        <v>80.31</v>
      </c>
      <c r="I93" s="88">
        <v>0</v>
      </c>
      <c r="J93" s="88">
        <v>162.55000000000001</v>
      </c>
      <c r="K93" s="88">
        <v>29.03</v>
      </c>
      <c r="L93" s="88">
        <v>0</v>
      </c>
      <c r="M93" s="116">
        <v>8.42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280.31</v>
      </c>
      <c r="W93">
        <v>80.31</v>
      </c>
      <c r="X93">
        <v>0</v>
      </c>
      <c r="Y93">
        <v>29.03</v>
      </c>
      <c r="Z93">
        <v>8.42</v>
      </c>
      <c r="AA93">
        <v>162.55000000000001</v>
      </c>
    </row>
    <row r="94" spans="7:27">
      <c r="G94" t="s">
        <v>136</v>
      </c>
      <c r="H94" s="115">
        <v>112.44</v>
      </c>
      <c r="I94" s="88">
        <v>0</v>
      </c>
      <c r="J94" s="88">
        <v>176.09</v>
      </c>
      <c r="K94" s="88">
        <v>9.68</v>
      </c>
      <c r="L94" s="88">
        <v>0</v>
      </c>
      <c r="M94" s="116">
        <v>7.84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306.05</v>
      </c>
      <c r="W94">
        <v>112.44</v>
      </c>
      <c r="X94">
        <v>0</v>
      </c>
      <c r="Y94">
        <v>9.68</v>
      </c>
      <c r="Z94">
        <v>7.84</v>
      </c>
      <c r="AA94">
        <v>176.09</v>
      </c>
    </row>
    <row r="95" spans="7:27">
      <c r="G95" t="s">
        <v>137</v>
      </c>
      <c r="H95" s="115">
        <v>25.16</v>
      </c>
      <c r="I95" s="88">
        <v>0</v>
      </c>
      <c r="J95" s="88">
        <v>201.26</v>
      </c>
      <c r="K95" s="88">
        <v>19.350000000000001</v>
      </c>
      <c r="L95" s="88">
        <v>0</v>
      </c>
      <c r="M95" s="116">
        <v>10.45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256.22000000000003</v>
      </c>
      <c r="W95">
        <v>25.16</v>
      </c>
      <c r="X95">
        <v>0</v>
      </c>
      <c r="Y95">
        <v>19.350000000000001</v>
      </c>
      <c r="Z95">
        <v>10.45</v>
      </c>
      <c r="AA95">
        <v>201.26</v>
      </c>
    </row>
    <row r="96" spans="7:27">
      <c r="G96" t="s">
        <v>138</v>
      </c>
      <c r="H96" s="115">
        <v>6.77</v>
      </c>
      <c r="I96" s="88">
        <v>0</v>
      </c>
      <c r="J96" s="88">
        <v>217.71</v>
      </c>
      <c r="K96" s="88">
        <v>0</v>
      </c>
      <c r="L96" s="88">
        <v>0</v>
      </c>
      <c r="M96" s="116">
        <v>11.42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235.9</v>
      </c>
      <c r="W96">
        <v>6.77</v>
      </c>
      <c r="X96">
        <v>0</v>
      </c>
      <c r="Y96">
        <v>0</v>
      </c>
      <c r="Z96">
        <v>11.42</v>
      </c>
      <c r="AA96">
        <v>217.71</v>
      </c>
    </row>
    <row r="97" spans="1:83">
      <c r="G97" t="s">
        <v>139</v>
      </c>
      <c r="H97" s="115">
        <v>3.87</v>
      </c>
      <c r="I97" s="88">
        <v>0</v>
      </c>
      <c r="J97" s="88">
        <v>199.33</v>
      </c>
      <c r="K97" s="88">
        <v>14.51</v>
      </c>
      <c r="L97" s="88">
        <v>0</v>
      </c>
      <c r="M97" s="116">
        <v>7.64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225.35</v>
      </c>
      <c r="W97">
        <v>3.87</v>
      </c>
      <c r="X97">
        <v>0</v>
      </c>
      <c r="Y97">
        <v>14.51</v>
      </c>
      <c r="Z97">
        <v>7.64</v>
      </c>
      <c r="AA97">
        <v>199.33</v>
      </c>
    </row>
    <row r="98" spans="1:83">
      <c r="G98" t="s">
        <v>140</v>
      </c>
      <c r="H98" s="115">
        <v>0</v>
      </c>
      <c r="I98" s="88">
        <v>0</v>
      </c>
      <c r="J98" s="88">
        <v>178.04</v>
      </c>
      <c r="K98" s="88">
        <v>9.68</v>
      </c>
      <c r="L98" s="88">
        <v>0</v>
      </c>
      <c r="M98" s="116">
        <v>6.77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194.49</v>
      </c>
      <c r="W98">
        <v>0</v>
      </c>
      <c r="X98">
        <v>0</v>
      </c>
      <c r="Y98">
        <v>9.68</v>
      </c>
      <c r="Z98">
        <v>6.77</v>
      </c>
      <c r="AA98">
        <v>178.04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0.79196500000000003</v>
      </c>
      <c r="I99" s="111">
        <f t="shared" ref="I99:BQ99" si="1">SUM(I3:I98)/4000</f>
        <v>5.4674999999999993E-3</v>
      </c>
      <c r="J99" s="111">
        <f t="shared" si="1"/>
        <v>0.59047499999999986</v>
      </c>
      <c r="K99" s="111">
        <f t="shared" si="1"/>
        <v>0.17901749999999994</v>
      </c>
      <c r="L99" s="111">
        <f t="shared" si="1"/>
        <v>0</v>
      </c>
      <c r="M99" s="111">
        <f t="shared" si="1"/>
        <v>0.2089824999999999</v>
      </c>
      <c r="N99" s="110">
        <f t="shared" si="1"/>
        <v>0</v>
      </c>
      <c r="O99" s="111">
        <f t="shared" si="1"/>
        <v>-0.14649999999999999</v>
      </c>
      <c r="P99" s="111">
        <f t="shared" si="1"/>
        <v>-0.64496249999999999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-0.79146249999999996</v>
      </c>
      <c r="V99" s="112">
        <f t="shared" si="1"/>
        <v>1.7759075000000002</v>
      </c>
      <c r="W99">
        <f t="shared" si="1"/>
        <v>0.79196500000000003</v>
      </c>
      <c r="X99">
        <f t="shared" si="1"/>
        <v>-0.14103250000000001</v>
      </c>
      <c r="Y99">
        <f t="shared" si="1"/>
        <v>0.17901749999999994</v>
      </c>
      <c r="Z99">
        <f t="shared" si="1"/>
        <v>0.2089824999999999</v>
      </c>
      <c r="AA99">
        <f t="shared" si="1"/>
        <v>-5.4487500000000001E-2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471</v>
      </c>
      <c r="AD1" t="s">
        <v>472</v>
      </c>
      <c r="AE1" t="s">
        <v>473</v>
      </c>
      <c r="AF1" t="s">
        <v>474</v>
      </c>
      <c r="AG1" t="s">
        <v>474</v>
      </c>
      <c r="AH1" t="s">
        <v>475</v>
      </c>
      <c r="AI1" t="s">
        <v>471</v>
      </c>
      <c r="AJ1" t="s">
        <v>476</v>
      </c>
      <c r="AK1" t="s">
        <v>477</v>
      </c>
      <c r="AL1" t="s">
        <v>478</v>
      </c>
      <c r="AM1" t="s">
        <v>479</v>
      </c>
      <c r="AN1" t="s">
        <v>471</v>
      </c>
      <c r="AO1" t="s">
        <v>471</v>
      </c>
      <c r="AP1" t="s">
        <v>471</v>
      </c>
      <c r="AQ1" t="s">
        <v>471</v>
      </c>
      <c r="AR1" t="s">
        <v>480</v>
      </c>
      <c r="AS1" t="s">
        <v>480</v>
      </c>
      <c r="AT1" t="s">
        <v>474</v>
      </c>
      <c r="AU1" t="s">
        <v>481</v>
      </c>
      <c r="AV1" t="s">
        <v>482</v>
      </c>
      <c r="AW1" t="s">
        <v>483</v>
      </c>
      <c r="AX1" t="s">
        <v>470</v>
      </c>
      <c r="AY1" t="s">
        <v>470</v>
      </c>
      <c r="AZ1" t="s">
        <v>484</v>
      </c>
      <c r="BA1" t="s">
        <v>470</v>
      </c>
      <c r="BB1" t="s">
        <v>485</v>
      </c>
      <c r="BC1" t="s">
        <v>486</v>
      </c>
      <c r="BD1" t="s">
        <v>487</v>
      </c>
      <c r="BE1" t="s">
        <v>486</v>
      </c>
      <c r="BF1" t="s">
        <v>479</v>
      </c>
      <c r="BG1" t="s">
        <v>488</v>
      </c>
      <c r="BH1" t="s">
        <v>489</v>
      </c>
      <c r="BI1" t="s">
        <v>470</v>
      </c>
      <c r="BJ1" t="s">
        <v>490</v>
      </c>
      <c r="BK1" t="s">
        <v>491</v>
      </c>
      <c r="BL1" t="s">
        <v>490</v>
      </c>
      <c r="BM1" t="s">
        <v>492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44697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246</v>
      </c>
      <c r="AW2" t="s">
        <v>390</v>
      </c>
      <c r="AX2" t="s">
        <v>268</v>
      </c>
      <c r="AY2" t="s">
        <v>270</v>
      </c>
      <c r="AZ2" t="s">
        <v>405</v>
      </c>
      <c r="BA2" t="s">
        <v>237</v>
      </c>
      <c r="BB2" t="s">
        <v>152</v>
      </c>
      <c r="BC2" t="s">
        <v>152</v>
      </c>
      <c r="BD2" t="s">
        <v>152</v>
      </c>
      <c r="BE2" t="s">
        <v>152</v>
      </c>
      <c r="BF2" t="s">
        <v>153</v>
      </c>
      <c r="BG2" t="s">
        <v>153</v>
      </c>
      <c r="BH2" t="s">
        <v>153</v>
      </c>
      <c r="BI2" t="s">
        <v>269</v>
      </c>
      <c r="BJ2" t="s">
        <v>149</v>
      </c>
      <c r="BK2" t="s">
        <v>150</v>
      </c>
      <c r="BL2" t="s">
        <v>150</v>
      </c>
      <c r="BM2" t="s">
        <v>152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1184.17</v>
      </c>
      <c r="I3" s="95">
        <v>274.12</v>
      </c>
      <c r="J3" s="95">
        <v>152.70000000000002</v>
      </c>
      <c r="K3" s="95">
        <v>62.900000000000006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46.44</v>
      </c>
      <c r="AC3">
        <v>40.64</v>
      </c>
      <c r="AD3">
        <v>49.83</v>
      </c>
      <c r="AE3">
        <v>24.94</v>
      </c>
      <c r="AF3">
        <v>532.17999999999995</v>
      </c>
      <c r="AG3">
        <v>25.06</v>
      </c>
      <c r="AH3">
        <v>145.13999999999999</v>
      </c>
      <c r="AI3">
        <v>62.41</v>
      </c>
      <c r="AJ3">
        <v>24.92</v>
      </c>
      <c r="AK3">
        <v>76.44</v>
      </c>
      <c r="AL3">
        <v>96.76</v>
      </c>
      <c r="AM3">
        <v>24.92</v>
      </c>
      <c r="AN3">
        <v>15.48</v>
      </c>
      <c r="AO3">
        <v>96.76</v>
      </c>
      <c r="AP3">
        <v>14.51</v>
      </c>
      <c r="AQ3">
        <v>20.8</v>
      </c>
      <c r="AR3">
        <v>14.51</v>
      </c>
      <c r="AS3">
        <v>14.51</v>
      </c>
      <c r="AT3">
        <v>96.76</v>
      </c>
      <c r="AU3">
        <v>0</v>
      </c>
      <c r="AV3">
        <v>29.03</v>
      </c>
      <c r="AW3">
        <v>0.53</v>
      </c>
      <c r="AX3">
        <v>0.97</v>
      </c>
      <c r="AY3">
        <v>0.93</v>
      </c>
      <c r="AZ3">
        <v>3.87</v>
      </c>
      <c r="BA3">
        <v>0.59</v>
      </c>
      <c r="BB3">
        <v>0</v>
      </c>
      <c r="BC3">
        <v>0</v>
      </c>
      <c r="BD3">
        <v>58.06</v>
      </c>
      <c r="BE3">
        <v>4.84</v>
      </c>
      <c r="BF3">
        <v>96.76</v>
      </c>
      <c r="BG3">
        <v>48.38</v>
      </c>
      <c r="BH3">
        <v>6.97</v>
      </c>
      <c r="BI3">
        <v>0.4</v>
      </c>
      <c r="BJ3">
        <v>0</v>
      </c>
      <c r="BK3">
        <v>0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1184.17</v>
      </c>
      <c r="I4" s="88">
        <v>274.12</v>
      </c>
      <c r="J4" s="88">
        <v>152.70000000000002</v>
      </c>
      <c r="K4" s="88">
        <v>62.900000000000006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46.44</v>
      </c>
      <c r="AC4">
        <v>40.64</v>
      </c>
      <c r="AD4">
        <v>49.83</v>
      </c>
      <c r="AE4">
        <v>24.94</v>
      </c>
      <c r="AF4">
        <v>532.17999999999995</v>
      </c>
      <c r="AG4">
        <v>25.06</v>
      </c>
      <c r="AH4">
        <v>145.13999999999999</v>
      </c>
      <c r="AI4">
        <v>62.41</v>
      </c>
      <c r="AJ4">
        <v>24.92</v>
      </c>
      <c r="AK4">
        <v>76.44</v>
      </c>
      <c r="AL4">
        <v>96.76</v>
      </c>
      <c r="AM4">
        <v>24.92</v>
      </c>
      <c r="AN4">
        <v>15.48</v>
      </c>
      <c r="AO4">
        <v>96.76</v>
      </c>
      <c r="AP4">
        <v>14.51</v>
      </c>
      <c r="AQ4">
        <v>20.8</v>
      </c>
      <c r="AR4">
        <v>14.51</v>
      </c>
      <c r="AS4">
        <v>14.51</v>
      </c>
      <c r="AT4">
        <v>96.76</v>
      </c>
      <c r="AU4">
        <v>0</v>
      </c>
      <c r="AV4">
        <v>29.03</v>
      </c>
      <c r="AW4">
        <v>0.53</v>
      </c>
      <c r="AX4">
        <v>0.97</v>
      </c>
      <c r="AY4">
        <v>0.93</v>
      </c>
      <c r="AZ4">
        <v>3.87</v>
      </c>
      <c r="BA4">
        <v>0.59</v>
      </c>
      <c r="BB4">
        <v>0</v>
      </c>
      <c r="BC4">
        <v>0</v>
      </c>
      <c r="BD4">
        <v>58.06</v>
      </c>
      <c r="BE4">
        <v>4.84</v>
      </c>
      <c r="BF4">
        <v>96.76</v>
      </c>
      <c r="BG4">
        <v>48.38</v>
      </c>
      <c r="BH4">
        <v>6.97</v>
      </c>
      <c r="BI4">
        <v>0.4</v>
      </c>
      <c r="BJ4">
        <v>0</v>
      </c>
      <c r="BK4">
        <v>0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1184.17</v>
      </c>
      <c r="I5" s="88">
        <v>274.12</v>
      </c>
      <c r="J5" s="88">
        <v>152.70000000000002</v>
      </c>
      <c r="K5" s="88">
        <v>62.900000000000006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46.44</v>
      </c>
      <c r="AC5">
        <v>40.64</v>
      </c>
      <c r="AD5">
        <v>49.83</v>
      </c>
      <c r="AE5">
        <v>24.94</v>
      </c>
      <c r="AF5">
        <v>532.17999999999995</v>
      </c>
      <c r="AG5">
        <v>25.06</v>
      </c>
      <c r="AH5">
        <v>145.13999999999999</v>
      </c>
      <c r="AI5">
        <v>62.41</v>
      </c>
      <c r="AJ5">
        <v>24.92</v>
      </c>
      <c r="AK5">
        <v>76.44</v>
      </c>
      <c r="AL5">
        <v>96.76</v>
      </c>
      <c r="AM5">
        <v>24.92</v>
      </c>
      <c r="AN5">
        <v>15.48</v>
      </c>
      <c r="AO5">
        <v>96.76</v>
      </c>
      <c r="AP5">
        <v>14.51</v>
      </c>
      <c r="AQ5">
        <v>20.8</v>
      </c>
      <c r="AR5">
        <v>14.51</v>
      </c>
      <c r="AS5">
        <v>14.51</v>
      </c>
      <c r="AT5">
        <v>96.76</v>
      </c>
      <c r="AU5">
        <v>0</v>
      </c>
      <c r="AV5">
        <v>29.03</v>
      </c>
      <c r="AW5">
        <v>0.53</v>
      </c>
      <c r="AX5">
        <v>0.97</v>
      </c>
      <c r="AY5">
        <v>0.93</v>
      </c>
      <c r="AZ5">
        <v>3.87</v>
      </c>
      <c r="BA5">
        <v>0.59</v>
      </c>
      <c r="BB5">
        <v>0</v>
      </c>
      <c r="BC5">
        <v>0</v>
      </c>
      <c r="BD5">
        <v>58.06</v>
      </c>
      <c r="BE5">
        <v>4.84</v>
      </c>
      <c r="BF5">
        <v>96.76</v>
      </c>
      <c r="BG5">
        <v>48.38</v>
      </c>
      <c r="BH5">
        <v>6.97</v>
      </c>
      <c r="BI5">
        <v>0.4</v>
      </c>
      <c r="BJ5">
        <v>0</v>
      </c>
      <c r="BK5">
        <v>0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1184.17</v>
      </c>
      <c r="I6" s="88">
        <v>274.12</v>
      </c>
      <c r="J6" s="88">
        <v>152.70000000000002</v>
      </c>
      <c r="K6" s="88">
        <v>62.900000000000006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46.44</v>
      </c>
      <c r="AC6">
        <v>40.64</v>
      </c>
      <c r="AD6">
        <v>49.83</v>
      </c>
      <c r="AE6">
        <v>24.94</v>
      </c>
      <c r="AF6">
        <v>532.17999999999995</v>
      </c>
      <c r="AG6">
        <v>25.06</v>
      </c>
      <c r="AH6">
        <v>145.13999999999999</v>
      </c>
      <c r="AI6">
        <v>62.41</v>
      </c>
      <c r="AJ6">
        <v>24.92</v>
      </c>
      <c r="AK6">
        <v>76.44</v>
      </c>
      <c r="AL6">
        <v>96.76</v>
      </c>
      <c r="AM6">
        <v>24.92</v>
      </c>
      <c r="AN6">
        <v>15.48</v>
      </c>
      <c r="AO6">
        <v>96.76</v>
      </c>
      <c r="AP6">
        <v>14.51</v>
      </c>
      <c r="AQ6">
        <v>20.8</v>
      </c>
      <c r="AR6">
        <v>14.51</v>
      </c>
      <c r="AS6">
        <v>14.51</v>
      </c>
      <c r="AT6">
        <v>96.76</v>
      </c>
      <c r="AU6">
        <v>0</v>
      </c>
      <c r="AV6">
        <v>29.03</v>
      </c>
      <c r="AW6">
        <v>0.53</v>
      </c>
      <c r="AX6">
        <v>0.97</v>
      </c>
      <c r="AY6">
        <v>0.93</v>
      </c>
      <c r="AZ6">
        <v>3.87</v>
      </c>
      <c r="BA6">
        <v>0.59</v>
      </c>
      <c r="BB6">
        <v>0</v>
      </c>
      <c r="BC6">
        <v>0</v>
      </c>
      <c r="BD6">
        <v>58.06</v>
      </c>
      <c r="BE6">
        <v>4.84</v>
      </c>
      <c r="BF6">
        <v>96.76</v>
      </c>
      <c r="BG6">
        <v>48.38</v>
      </c>
      <c r="BH6">
        <v>6.97</v>
      </c>
      <c r="BI6">
        <v>0.4</v>
      </c>
      <c r="BJ6">
        <v>0</v>
      </c>
      <c r="BK6">
        <v>0</v>
      </c>
      <c r="BL6">
        <v>0</v>
      </c>
      <c r="BM6">
        <v>0</v>
      </c>
    </row>
    <row r="7" spans="1:65">
      <c r="A7" t="s">
        <v>243</v>
      </c>
      <c r="B7" t="s">
        <v>299</v>
      </c>
      <c r="C7" t="s">
        <v>265</v>
      </c>
      <c r="G7" t="s">
        <v>49</v>
      </c>
      <c r="H7" s="115">
        <v>1039.03</v>
      </c>
      <c r="I7" s="88">
        <v>235.42</v>
      </c>
      <c r="J7" s="88">
        <v>152.70000000000002</v>
      </c>
      <c r="K7" s="88">
        <v>14.52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46.44</v>
      </c>
      <c r="AC7">
        <v>40.64</v>
      </c>
      <c r="AD7">
        <v>49.83</v>
      </c>
      <c r="AE7">
        <v>24.94</v>
      </c>
      <c r="AF7">
        <v>387.04</v>
      </c>
      <c r="AG7">
        <v>25.06</v>
      </c>
      <c r="AH7">
        <v>145.13999999999999</v>
      </c>
      <c r="AI7">
        <v>62.41</v>
      </c>
      <c r="AJ7">
        <v>24.92</v>
      </c>
      <c r="AK7">
        <v>76.44</v>
      </c>
      <c r="AL7">
        <v>96.76</v>
      </c>
      <c r="AM7">
        <v>24.92</v>
      </c>
      <c r="AN7">
        <v>15.48</v>
      </c>
      <c r="AO7">
        <v>96.76</v>
      </c>
      <c r="AP7">
        <v>14.51</v>
      </c>
      <c r="AQ7">
        <v>20.8</v>
      </c>
      <c r="AR7">
        <v>14.51</v>
      </c>
      <c r="AS7">
        <v>14.51</v>
      </c>
      <c r="AT7">
        <v>58.06</v>
      </c>
      <c r="AU7">
        <v>0</v>
      </c>
      <c r="AV7">
        <v>29.03</v>
      </c>
      <c r="AW7">
        <v>0.53</v>
      </c>
      <c r="AX7">
        <v>0.97</v>
      </c>
      <c r="AY7">
        <v>0.93</v>
      </c>
      <c r="AZ7">
        <v>3.87</v>
      </c>
      <c r="BA7">
        <v>0.59</v>
      </c>
      <c r="BB7">
        <v>0</v>
      </c>
      <c r="BC7">
        <v>0</v>
      </c>
      <c r="BD7">
        <v>9.68</v>
      </c>
      <c r="BE7">
        <v>4.84</v>
      </c>
      <c r="BF7">
        <v>96.76</v>
      </c>
      <c r="BG7">
        <v>48.38</v>
      </c>
      <c r="BH7">
        <v>6.97</v>
      </c>
      <c r="BI7">
        <v>0.4</v>
      </c>
      <c r="BJ7">
        <v>0</v>
      </c>
      <c r="BK7">
        <v>0</v>
      </c>
      <c r="BL7">
        <v>0</v>
      </c>
      <c r="BM7">
        <v>0</v>
      </c>
    </row>
    <row r="8" spans="1:65">
      <c r="A8" t="s">
        <v>244</v>
      </c>
      <c r="B8" t="s">
        <v>341</v>
      </c>
      <c r="C8" t="s">
        <v>237</v>
      </c>
      <c r="G8" t="s">
        <v>50</v>
      </c>
      <c r="H8" s="115">
        <v>1039.03</v>
      </c>
      <c r="I8" s="88">
        <v>235.42</v>
      </c>
      <c r="J8" s="88">
        <v>152.70000000000002</v>
      </c>
      <c r="K8" s="88">
        <v>62.900000000000006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46.44</v>
      </c>
      <c r="AC8">
        <v>40.64</v>
      </c>
      <c r="AD8">
        <v>49.83</v>
      </c>
      <c r="AE8">
        <v>24.94</v>
      </c>
      <c r="AF8">
        <v>387.04</v>
      </c>
      <c r="AG8">
        <v>25.06</v>
      </c>
      <c r="AH8">
        <v>145.13999999999999</v>
      </c>
      <c r="AI8">
        <v>62.41</v>
      </c>
      <c r="AJ8">
        <v>24.92</v>
      </c>
      <c r="AK8">
        <v>76.44</v>
      </c>
      <c r="AL8">
        <v>96.76</v>
      </c>
      <c r="AM8">
        <v>24.92</v>
      </c>
      <c r="AN8">
        <v>15.48</v>
      </c>
      <c r="AO8">
        <v>96.76</v>
      </c>
      <c r="AP8">
        <v>14.51</v>
      </c>
      <c r="AQ8">
        <v>20.8</v>
      </c>
      <c r="AR8">
        <v>14.51</v>
      </c>
      <c r="AS8">
        <v>14.51</v>
      </c>
      <c r="AT8">
        <v>58.06</v>
      </c>
      <c r="AU8">
        <v>0</v>
      </c>
      <c r="AV8">
        <v>29.03</v>
      </c>
      <c r="AW8">
        <v>0.53</v>
      </c>
      <c r="AX8">
        <v>0.97</v>
      </c>
      <c r="AY8">
        <v>0.93</v>
      </c>
      <c r="AZ8">
        <v>3.87</v>
      </c>
      <c r="BA8">
        <v>0.59</v>
      </c>
      <c r="BB8">
        <v>0</v>
      </c>
      <c r="BC8">
        <v>0</v>
      </c>
      <c r="BD8">
        <v>58.06</v>
      </c>
      <c r="BE8">
        <v>4.84</v>
      </c>
      <c r="BF8">
        <v>96.76</v>
      </c>
      <c r="BG8">
        <v>48.38</v>
      </c>
      <c r="BH8">
        <v>6.97</v>
      </c>
      <c r="BI8">
        <v>0.4</v>
      </c>
      <c r="BJ8">
        <v>0</v>
      </c>
      <c r="BK8">
        <v>0</v>
      </c>
      <c r="BL8">
        <v>0</v>
      </c>
      <c r="BM8">
        <v>0</v>
      </c>
    </row>
    <row r="9" spans="1:65">
      <c r="A9" t="s">
        <v>245</v>
      </c>
      <c r="B9" t="s">
        <v>361</v>
      </c>
      <c r="C9" t="s">
        <v>238</v>
      </c>
      <c r="G9" t="s">
        <v>51</v>
      </c>
      <c r="H9" s="115">
        <v>1039.03</v>
      </c>
      <c r="I9" s="88">
        <v>235.42</v>
      </c>
      <c r="J9" s="88">
        <v>152.70000000000002</v>
      </c>
      <c r="K9" s="88">
        <v>62.900000000000006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46.44</v>
      </c>
      <c r="AC9">
        <v>40.64</v>
      </c>
      <c r="AD9">
        <v>49.83</v>
      </c>
      <c r="AE9">
        <v>24.94</v>
      </c>
      <c r="AF9">
        <v>387.04</v>
      </c>
      <c r="AG9">
        <v>25.06</v>
      </c>
      <c r="AH9">
        <v>145.13999999999999</v>
      </c>
      <c r="AI9">
        <v>62.41</v>
      </c>
      <c r="AJ9">
        <v>24.92</v>
      </c>
      <c r="AK9">
        <v>76.44</v>
      </c>
      <c r="AL9">
        <v>96.76</v>
      </c>
      <c r="AM9">
        <v>24.92</v>
      </c>
      <c r="AN9">
        <v>15.48</v>
      </c>
      <c r="AO9">
        <v>96.76</v>
      </c>
      <c r="AP9">
        <v>14.51</v>
      </c>
      <c r="AQ9">
        <v>20.8</v>
      </c>
      <c r="AR9">
        <v>14.51</v>
      </c>
      <c r="AS9">
        <v>14.51</v>
      </c>
      <c r="AT9">
        <v>58.06</v>
      </c>
      <c r="AU9">
        <v>0</v>
      </c>
      <c r="AV9">
        <v>29.03</v>
      </c>
      <c r="AW9">
        <v>0.53</v>
      </c>
      <c r="AX9">
        <v>0.97</v>
      </c>
      <c r="AY9">
        <v>0.93</v>
      </c>
      <c r="AZ9">
        <v>3.87</v>
      </c>
      <c r="BA9">
        <v>0.59</v>
      </c>
      <c r="BB9">
        <v>0</v>
      </c>
      <c r="BC9">
        <v>0</v>
      </c>
      <c r="BD9">
        <v>58.06</v>
      </c>
      <c r="BE9">
        <v>4.84</v>
      </c>
      <c r="BF9">
        <v>96.76</v>
      </c>
      <c r="BG9">
        <v>48.38</v>
      </c>
      <c r="BH9">
        <v>6.97</v>
      </c>
      <c r="BI9">
        <v>0.4</v>
      </c>
      <c r="BJ9">
        <v>0</v>
      </c>
      <c r="BK9">
        <v>0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1039.03</v>
      </c>
      <c r="I10" s="88">
        <v>235.42</v>
      </c>
      <c r="J10" s="88">
        <v>152.70000000000002</v>
      </c>
      <c r="K10" s="88">
        <v>39.67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46.44</v>
      </c>
      <c r="AC10">
        <v>40.64</v>
      </c>
      <c r="AD10">
        <v>49.83</v>
      </c>
      <c r="AE10">
        <v>24.94</v>
      </c>
      <c r="AF10">
        <v>387.04</v>
      </c>
      <c r="AG10">
        <v>25.06</v>
      </c>
      <c r="AH10">
        <v>145.13999999999999</v>
      </c>
      <c r="AI10">
        <v>62.41</v>
      </c>
      <c r="AJ10">
        <v>24.92</v>
      </c>
      <c r="AK10">
        <v>76.44</v>
      </c>
      <c r="AL10">
        <v>96.76</v>
      </c>
      <c r="AM10">
        <v>24.92</v>
      </c>
      <c r="AN10">
        <v>15.48</v>
      </c>
      <c r="AO10">
        <v>96.76</v>
      </c>
      <c r="AP10">
        <v>14.51</v>
      </c>
      <c r="AQ10">
        <v>20.8</v>
      </c>
      <c r="AR10">
        <v>14.51</v>
      </c>
      <c r="AS10">
        <v>14.51</v>
      </c>
      <c r="AT10">
        <v>58.06</v>
      </c>
      <c r="AU10">
        <v>0</v>
      </c>
      <c r="AV10">
        <v>29.03</v>
      </c>
      <c r="AW10">
        <v>0.53</v>
      </c>
      <c r="AX10">
        <v>0.97</v>
      </c>
      <c r="AY10">
        <v>0.93</v>
      </c>
      <c r="AZ10">
        <v>3.87</v>
      </c>
      <c r="BA10">
        <v>0.59</v>
      </c>
      <c r="BB10">
        <v>0</v>
      </c>
      <c r="BC10">
        <v>0</v>
      </c>
      <c r="BD10">
        <v>34.83</v>
      </c>
      <c r="BE10">
        <v>4.84</v>
      </c>
      <c r="BF10">
        <v>96.76</v>
      </c>
      <c r="BG10">
        <v>48.38</v>
      </c>
      <c r="BH10">
        <v>6.97</v>
      </c>
      <c r="BI10">
        <v>0.4</v>
      </c>
      <c r="BJ10">
        <v>0</v>
      </c>
      <c r="BK10">
        <v>0</v>
      </c>
      <c r="BL10">
        <v>0</v>
      </c>
      <c r="BM10">
        <v>0</v>
      </c>
    </row>
    <row r="11" spans="1:65">
      <c r="A11" t="s">
        <v>246</v>
      </c>
      <c r="C11" t="s">
        <v>342</v>
      </c>
      <c r="G11" t="s">
        <v>53</v>
      </c>
      <c r="H11" s="115">
        <v>845.50999999999988</v>
      </c>
      <c r="I11" s="88">
        <v>167.68</v>
      </c>
      <c r="J11" s="88">
        <v>152.60000000000002</v>
      </c>
      <c r="K11" s="88">
        <v>39.67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46.44</v>
      </c>
      <c r="AC11">
        <v>40.64</v>
      </c>
      <c r="AD11">
        <v>49.83</v>
      </c>
      <c r="AE11">
        <v>24.94</v>
      </c>
      <c r="AF11">
        <v>193.52</v>
      </c>
      <c r="AG11">
        <v>25.06</v>
      </c>
      <c r="AH11">
        <v>145.13999999999999</v>
      </c>
      <c r="AI11">
        <v>62.41</v>
      </c>
      <c r="AJ11">
        <v>24.92</v>
      </c>
      <c r="AK11">
        <v>76.44</v>
      </c>
      <c r="AL11">
        <v>96.76</v>
      </c>
      <c r="AM11">
        <v>24.92</v>
      </c>
      <c r="AN11">
        <v>15.48</v>
      </c>
      <c r="AO11">
        <v>48.38</v>
      </c>
      <c r="AP11">
        <v>14.51</v>
      </c>
      <c r="AQ11">
        <v>20.8</v>
      </c>
      <c r="AR11">
        <v>14.51</v>
      </c>
      <c r="AS11">
        <v>14.51</v>
      </c>
      <c r="AT11">
        <v>38.700000000000003</v>
      </c>
      <c r="AU11">
        <v>0</v>
      </c>
      <c r="AV11">
        <v>29.03</v>
      </c>
      <c r="AW11">
        <v>0.53</v>
      </c>
      <c r="AX11">
        <v>0.97</v>
      </c>
      <c r="AY11">
        <v>0.93</v>
      </c>
      <c r="AZ11">
        <v>3.87</v>
      </c>
      <c r="BA11">
        <v>0.59</v>
      </c>
      <c r="BB11">
        <v>0</v>
      </c>
      <c r="BC11">
        <v>0</v>
      </c>
      <c r="BD11">
        <v>34.83</v>
      </c>
      <c r="BE11">
        <v>4.84</v>
      </c>
      <c r="BF11">
        <v>96.76</v>
      </c>
      <c r="BG11">
        <v>48.38</v>
      </c>
      <c r="BH11">
        <v>6.87</v>
      </c>
      <c r="BI11">
        <v>0.4</v>
      </c>
      <c r="BJ11">
        <v>0</v>
      </c>
      <c r="BK11">
        <v>0</v>
      </c>
      <c r="BL11">
        <v>0</v>
      </c>
      <c r="BM11">
        <v>0</v>
      </c>
    </row>
    <row r="12" spans="1:65">
      <c r="A12" t="s">
        <v>247</v>
      </c>
      <c r="C12" t="s">
        <v>362</v>
      </c>
      <c r="G12" t="s">
        <v>54</v>
      </c>
      <c r="H12" s="115">
        <v>845.50999999999988</v>
      </c>
      <c r="I12" s="88">
        <v>167.68</v>
      </c>
      <c r="J12" s="88">
        <v>152.60000000000002</v>
      </c>
      <c r="K12" s="88">
        <v>9.68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46.44</v>
      </c>
      <c r="AC12">
        <v>40.64</v>
      </c>
      <c r="AD12">
        <v>49.83</v>
      </c>
      <c r="AE12">
        <v>24.94</v>
      </c>
      <c r="AF12">
        <v>193.52</v>
      </c>
      <c r="AG12">
        <v>25.06</v>
      </c>
      <c r="AH12">
        <v>145.13999999999999</v>
      </c>
      <c r="AI12">
        <v>62.41</v>
      </c>
      <c r="AJ12">
        <v>24.92</v>
      </c>
      <c r="AK12">
        <v>76.44</v>
      </c>
      <c r="AL12">
        <v>96.76</v>
      </c>
      <c r="AM12">
        <v>24.92</v>
      </c>
      <c r="AN12">
        <v>15.48</v>
      </c>
      <c r="AO12">
        <v>48.38</v>
      </c>
      <c r="AP12">
        <v>14.51</v>
      </c>
      <c r="AQ12">
        <v>20.8</v>
      </c>
      <c r="AR12">
        <v>14.51</v>
      </c>
      <c r="AS12">
        <v>14.51</v>
      </c>
      <c r="AT12">
        <v>38.700000000000003</v>
      </c>
      <c r="AU12">
        <v>0</v>
      </c>
      <c r="AV12">
        <v>29.03</v>
      </c>
      <c r="AW12">
        <v>0.53</v>
      </c>
      <c r="AX12">
        <v>0.97</v>
      </c>
      <c r="AY12">
        <v>0.93</v>
      </c>
      <c r="AZ12">
        <v>3.87</v>
      </c>
      <c r="BA12">
        <v>0.59</v>
      </c>
      <c r="BB12">
        <v>0</v>
      </c>
      <c r="BC12">
        <v>0</v>
      </c>
      <c r="BD12">
        <v>4.84</v>
      </c>
      <c r="BE12">
        <v>4.84</v>
      </c>
      <c r="BF12">
        <v>96.76</v>
      </c>
      <c r="BG12">
        <v>48.38</v>
      </c>
      <c r="BH12">
        <v>6.87</v>
      </c>
      <c r="BI12">
        <v>0.4</v>
      </c>
      <c r="BJ12">
        <v>0</v>
      </c>
      <c r="BK12">
        <v>0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845.50999999999988</v>
      </c>
      <c r="I13" s="88">
        <v>167.68</v>
      </c>
      <c r="J13" s="88">
        <v>152.60000000000002</v>
      </c>
      <c r="K13" s="88">
        <v>39.67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46.44</v>
      </c>
      <c r="AC13">
        <v>40.64</v>
      </c>
      <c r="AD13">
        <v>49.83</v>
      </c>
      <c r="AE13">
        <v>24.94</v>
      </c>
      <c r="AF13">
        <v>193.52</v>
      </c>
      <c r="AG13">
        <v>25.06</v>
      </c>
      <c r="AH13">
        <v>145.13999999999999</v>
      </c>
      <c r="AI13">
        <v>62.41</v>
      </c>
      <c r="AJ13">
        <v>24.92</v>
      </c>
      <c r="AK13">
        <v>76.44</v>
      </c>
      <c r="AL13">
        <v>96.76</v>
      </c>
      <c r="AM13">
        <v>24.92</v>
      </c>
      <c r="AN13">
        <v>15.48</v>
      </c>
      <c r="AO13">
        <v>48.38</v>
      </c>
      <c r="AP13">
        <v>14.51</v>
      </c>
      <c r="AQ13">
        <v>20.8</v>
      </c>
      <c r="AR13">
        <v>14.51</v>
      </c>
      <c r="AS13">
        <v>14.51</v>
      </c>
      <c r="AT13">
        <v>38.700000000000003</v>
      </c>
      <c r="AU13">
        <v>0</v>
      </c>
      <c r="AV13">
        <v>29.03</v>
      </c>
      <c r="AW13">
        <v>0.53</v>
      </c>
      <c r="AX13">
        <v>0.97</v>
      </c>
      <c r="AY13">
        <v>0.93</v>
      </c>
      <c r="AZ13">
        <v>3.87</v>
      </c>
      <c r="BA13">
        <v>0.59</v>
      </c>
      <c r="BB13">
        <v>0</v>
      </c>
      <c r="BC13">
        <v>0</v>
      </c>
      <c r="BD13">
        <v>34.83</v>
      </c>
      <c r="BE13">
        <v>4.84</v>
      </c>
      <c r="BF13">
        <v>96.76</v>
      </c>
      <c r="BG13">
        <v>48.38</v>
      </c>
      <c r="BH13">
        <v>6.87</v>
      </c>
      <c r="BI13">
        <v>0.4</v>
      </c>
      <c r="BJ13">
        <v>0</v>
      </c>
      <c r="BK13">
        <v>0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845.50999999999988</v>
      </c>
      <c r="I14" s="88">
        <v>167.68</v>
      </c>
      <c r="J14" s="88">
        <v>152.60000000000002</v>
      </c>
      <c r="K14" s="88">
        <v>39.67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46.44</v>
      </c>
      <c r="AC14">
        <v>40.64</v>
      </c>
      <c r="AD14">
        <v>49.83</v>
      </c>
      <c r="AE14">
        <v>24.94</v>
      </c>
      <c r="AF14">
        <v>193.52</v>
      </c>
      <c r="AG14">
        <v>25.06</v>
      </c>
      <c r="AH14">
        <v>145.13999999999999</v>
      </c>
      <c r="AI14">
        <v>62.41</v>
      </c>
      <c r="AJ14">
        <v>24.92</v>
      </c>
      <c r="AK14">
        <v>76.44</v>
      </c>
      <c r="AL14">
        <v>96.76</v>
      </c>
      <c r="AM14">
        <v>24.92</v>
      </c>
      <c r="AN14">
        <v>15.48</v>
      </c>
      <c r="AO14">
        <v>48.38</v>
      </c>
      <c r="AP14">
        <v>14.51</v>
      </c>
      <c r="AQ14">
        <v>20.8</v>
      </c>
      <c r="AR14">
        <v>14.51</v>
      </c>
      <c r="AS14">
        <v>14.51</v>
      </c>
      <c r="AT14">
        <v>38.700000000000003</v>
      </c>
      <c r="AU14">
        <v>0</v>
      </c>
      <c r="AV14">
        <v>29.03</v>
      </c>
      <c r="AW14">
        <v>0.53</v>
      </c>
      <c r="AX14">
        <v>0.97</v>
      </c>
      <c r="AY14">
        <v>0.93</v>
      </c>
      <c r="AZ14">
        <v>3.87</v>
      </c>
      <c r="BA14">
        <v>0.59</v>
      </c>
      <c r="BB14">
        <v>0</v>
      </c>
      <c r="BC14">
        <v>0</v>
      </c>
      <c r="BD14">
        <v>34.83</v>
      </c>
      <c r="BE14">
        <v>4.84</v>
      </c>
      <c r="BF14">
        <v>96.76</v>
      </c>
      <c r="BG14">
        <v>48.38</v>
      </c>
      <c r="BH14">
        <v>6.87</v>
      </c>
      <c r="BI14">
        <v>0.4</v>
      </c>
      <c r="BJ14">
        <v>0</v>
      </c>
      <c r="BK14">
        <v>0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707.93</v>
      </c>
      <c r="I15" s="88">
        <v>80.600000000000009</v>
      </c>
      <c r="J15" s="88">
        <v>152.60000000000002</v>
      </c>
      <c r="K15" s="88">
        <v>39.67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46.44</v>
      </c>
      <c r="AC15">
        <v>40.64</v>
      </c>
      <c r="AD15">
        <v>49.83</v>
      </c>
      <c r="AE15">
        <v>0</v>
      </c>
      <c r="AF15">
        <v>193.52</v>
      </c>
      <c r="AG15">
        <v>0</v>
      </c>
      <c r="AH15">
        <v>145.13999999999999</v>
      </c>
      <c r="AI15">
        <v>62.41</v>
      </c>
      <c r="AJ15">
        <v>0</v>
      </c>
      <c r="AK15">
        <v>38.700000000000003</v>
      </c>
      <c r="AL15">
        <v>96.76</v>
      </c>
      <c r="AM15">
        <v>0</v>
      </c>
      <c r="AN15">
        <v>15.48</v>
      </c>
      <c r="AO15">
        <v>0</v>
      </c>
      <c r="AP15">
        <v>14.51</v>
      </c>
      <c r="AQ15">
        <v>20.8</v>
      </c>
      <c r="AR15">
        <v>14.51</v>
      </c>
      <c r="AS15">
        <v>14.51</v>
      </c>
      <c r="AT15">
        <v>0</v>
      </c>
      <c r="AU15">
        <v>0</v>
      </c>
      <c r="AV15">
        <v>29.03</v>
      </c>
      <c r="AW15">
        <v>0.53</v>
      </c>
      <c r="AX15">
        <v>0.97</v>
      </c>
      <c r="AY15">
        <v>0.93</v>
      </c>
      <c r="AZ15">
        <v>3.87</v>
      </c>
      <c r="BA15">
        <v>0.59</v>
      </c>
      <c r="BB15">
        <v>0</v>
      </c>
      <c r="BC15">
        <v>0</v>
      </c>
      <c r="BD15">
        <v>34.83</v>
      </c>
      <c r="BE15">
        <v>4.84</v>
      </c>
      <c r="BF15">
        <v>96.76</v>
      </c>
      <c r="BG15">
        <v>48.38</v>
      </c>
      <c r="BH15">
        <v>6.87</v>
      </c>
      <c r="BI15">
        <v>0.4</v>
      </c>
      <c r="BJ15">
        <v>0</v>
      </c>
      <c r="BK15">
        <v>0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707.93</v>
      </c>
      <c r="I16" s="88">
        <v>80.600000000000009</v>
      </c>
      <c r="J16" s="88">
        <v>152.60000000000002</v>
      </c>
      <c r="K16" s="88">
        <v>39.67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46.44</v>
      </c>
      <c r="AC16">
        <v>40.64</v>
      </c>
      <c r="AD16">
        <v>49.83</v>
      </c>
      <c r="AE16">
        <v>0</v>
      </c>
      <c r="AF16">
        <v>193.52</v>
      </c>
      <c r="AG16">
        <v>0</v>
      </c>
      <c r="AH16">
        <v>145.13999999999999</v>
      </c>
      <c r="AI16">
        <v>62.41</v>
      </c>
      <c r="AJ16">
        <v>0</v>
      </c>
      <c r="AK16">
        <v>38.700000000000003</v>
      </c>
      <c r="AL16">
        <v>96.76</v>
      </c>
      <c r="AM16">
        <v>0</v>
      </c>
      <c r="AN16">
        <v>15.48</v>
      </c>
      <c r="AO16">
        <v>0</v>
      </c>
      <c r="AP16">
        <v>14.51</v>
      </c>
      <c r="AQ16">
        <v>20.8</v>
      </c>
      <c r="AR16">
        <v>14.51</v>
      </c>
      <c r="AS16">
        <v>14.51</v>
      </c>
      <c r="AT16">
        <v>0</v>
      </c>
      <c r="AU16">
        <v>0</v>
      </c>
      <c r="AV16">
        <v>29.03</v>
      </c>
      <c r="AW16">
        <v>0.53</v>
      </c>
      <c r="AX16">
        <v>0.97</v>
      </c>
      <c r="AY16">
        <v>0.93</v>
      </c>
      <c r="AZ16">
        <v>3.87</v>
      </c>
      <c r="BA16">
        <v>0.59</v>
      </c>
      <c r="BB16">
        <v>0</v>
      </c>
      <c r="BC16">
        <v>0</v>
      </c>
      <c r="BD16">
        <v>34.83</v>
      </c>
      <c r="BE16">
        <v>4.84</v>
      </c>
      <c r="BF16">
        <v>96.76</v>
      </c>
      <c r="BG16">
        <v>48.38</v>
      </c>
      <c r="BH16">
        <v>6.87</v>
      </c>
      <c r="BI16">
        <v>0.4</v>
      </c>
      <c r="BJ16">
        <v>0</v>
      </c>
      <c r="BK16">
        <v>0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707.93</v>
      </c>
      <c r="I17" s="88">
        <v>80.600000000000009</v>
      </c>
      <c r="J17" s="88">
        <v>152.60000000000002</v>
      </c>
      <c r="K17" s="88">
        <v>9.68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46.44</v>
      </c>
      <c r="AC17">
        <v>40.64</v>
      </c>
      <c r="AD17">
        <v>49.83</v>
      </c>
      <c r="AE17">
        <v>0</v>
      </c>
      <c r="AF17">
        <v>193.52</v>
      </c>
      <c r="AG17">
        <v>0</v>
      </c>
      <c r="AH17">
        <v>145.13999999999999</v>
      </c>
      <c r="AI17">
        <v>62.41</v>
      </c>
      <c r="AJ17">
        <v>0</v>
      </c>
      <c r="AK17">
        <v>38.700000000000003</v>
      </c>
      <c r="AL17">
        <v>96.76</v>
      </c>
      <c r="AM17">
        <v>0</v>
      </c>
      <c r="AN17">
        <v>15.48</v>
      </c>
      <c r="AO17">
        <v>0</v>
      </c>
      <c r="AP17">
        <v>14.51</v>
      </c>
      <c r="AQ17">
        <v>20.8</v>
      </c>
      <c r="AR17">
        <v>14.51</v>
      </c>
      <c r="AS17">
        <v>14.51</v>
      </c>
      <c r="AT17">
        <v>0</v>
      </c>
      <c r="AU17">
        <v>0</v>
      </c>
      <c r="AV17">
        <v>29.03</v>
      </c>
      <c r="AW17">
        <v>0.53</v>
      </c>
      <c r="AX17">
        <v>0.97</v>
      </c>
      <c r="AY17">
        <v>0.93</v>
      </c>
      <c r="AZ17">
        <v>3.87</v>
      </c>
      <c r="BA17">
        <v>0.59</v>
      </c>
      <c r="BB17">
        <v>0</v>
      </c>
      <c r="BC17">
        <v>0</v>
      </c>
      <c r="BD17">
        <v>4.84</v>
      </c>
      <c r="BE17">
        <v>4.84</v>
      </c>
      <c r="BF17">
        <v>96.76</v>
      </c>
      <c r="BG17">
        <v>48.38</v>
      </c>
      <c r="BH17">
        <v>6.87</v>
      </c>
      <c r="BI17">
        <v>0.4</v>
      </c>
      <c r="BJ17">
        <v>0</v>
      </c>
      <c r="BK17">
        <v>0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707.93</v>
      </c>
      <c r="I18" s="88">
        <v>80.600000000000009</v>
      </c>
      <c r="J18" s="88">
        <v>152.60000000000002</v>
      </c>
      <c r="K18" s="88">
        <v>39.67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46.44</v>
      </c>
      <c r="AC18">
        <v>40.64</v>
      </c>
      <c r="AD18">
        <v>49.83</v>
      </c>
      <c r="AE18">
        <v>0</v>
      </c>
      <c r="AF18">
        <v>193.52</v>
      </c>
      <c r="AG18">
        <v>0</v>
      </c>
      <c r="AH18">
        <v>145.13999999999999</v>
      </c>
      <c r="AI18">
        <v>62.41</v>
      </c>
      <c r="AJ18">
        <v>0</v>
      </c>
      <c r="AK18">
        <v>38.700000000000003</v>
      </c>
      <c r="AL18">
        <v>96.76</v>
      </c>
      <c r="AM18">
        <v>0</v>
      </c>
      <c r="AN18">
        <v>15.48</v>
      </c>
      <c r="AO18">
        <v>0</v>
      </c>
      <c r="AP18">
        <v>14.51</v>
      </c>
      <c r="AQ18">
        <v>20.8</v>
      </c>
      <c r="AR18">
        <v>14.51</v>
      </c>
      <c r="AS18">
        <v>14.51</v>
      </c>
      <c r="AT18">
        <v>0</v>
      </c>
      <c r="AU18">
        <v>0</v>
      </c>
      <c r="AV18">
        <v>29.03</v>
      </c>
      <c r="AW18">
        <v>0.53</v>
      </c>
      <c r="AX18">
        <v>0.97</v>
      </c>
      <c r="AY18">
        <v>0.93</v>
      </c>
      <c r="AZ18">
        <v>3.87</v>
      </c>
      <c r="BA18">
        <v>0.59</v>
      </c>
      <c r="BB18">
        <v>0</v>
      </c>
      <c r="BC18">
        <v>0</v>
      </c>
      <c r="BD18">
        <v>34.83</v>
      </c>
      <c r="BE18">
        <v>4.84</v>
      </c>
      <c r="BF18">
        <v>96.76</v>
      </c>
      <c r="BG18">
        <v>48.38</v>
      </c>
      <c r="BH18">
        <v>6.87</v>
      </c>
      <c r="BI18">
        <v>0.4</v>
      </c>
      <c r="BJ18">
        <v>0</v>
      </c>
      <c r="BK18">
        <v>0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514.41</v>
      </c>
      <c r="I19" s="88">
        <v>80.600000000000009</v>
      </c>
      <c r="J19" s="88">
        <v>152.50000000000003</v>
      </c>
      <c r="K19" s="88">
        <v>39.67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46.44</v>
      </c>
      <c r="AC19">
        <v>40.64</v>
      </c>
      <c r="AD19">
        <v>49.83</v>
      </c>
      <c r="AE19">
        <v>0</v>
      </c>
      <c r="AF19">
        <v>0</v>
      </c>
      <c r="AG19">
        <v>0</v>
      </c>
      <c r="AH19">
        <v>145.13999999999999</v>
      </c>
      <c r="AI19">
        <v>62.41</v>
      </c>
      <c r="AJ19">
        <v>0</v>
      </c>
      <c r="AK19">
        <v>38.700000000000003</v>
      </c>
      <c r="AL19">
        <v>96.76</v>
      </c>
      <c r="AM19">
        <v>0</v>
      </c>
      <c r="AN19">
        <v>15.48</v>
      </c>
      <c r="AO19">
        <v>0</v>
      </c>
      <c r="AP19">
        <v>14.51</v>
      </c>
      <c r="AQ19">
        <v>20.8</v>
      </c>
      <c r="AR19">
        <v>14.51</v>
      </c>
      <c r="AS19">
        <v>14.51</v>
      </c>
      <c r="AT19">
        <v>0</v>
      </c>
      <c r="AU19">
        <v>0</v>
      </c>
      <c r="AV19">
        <v>29.03</v>
      </c>
      <c r="AW19">
        <v>0.53</v>
      </c>
      <c r="AX19">
        <v>0.97</v>
      </c>
      <c r="AY19">
        <v>0.93</v>
      </c>
      <c r="AZ19">
        <v>3.87</v>
      </c>
      <c r="BA19">
        <v>0.59</v>
      </c>
      <c r="BB19">
        <v>0</v>
      </c>
      <c r="BC19">
        <v>0</v>
      </c>
      <c r="BD19">
        <v>34.83</v>
      </c>
      <c r="BE19">
        <v>4.84</v>
      </c>
      <c r="BF19">
        <v>96.76</v>
      </c>
      <c r="BG19">
        <v>48.38</v>
      </c>
      <c r="BH19">
        <v>6.77</v>
      </c>
      <c r="BI19">
        <v>0.4</v>
      </c>
      <c r="BJ19">
        <v>0</v>
      </c>
      <c r="BK19">
        <v>0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514.41</v>
      </c>
      <c r="I20" s="88">
        <v>80.600000000000009</v>
      </c>
      <c r="J20" s="88">
        <v>152.50000000000003</v>
      </c>
      <c r="K20" s="88">
        <v>39.67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46.44</v>
      </c>
      <c r="AC20">
        <v>40.64</v>
      </c>
      <c r="AD20">
        <v>49.83</v>
      </c>
      <c r="AE20">
        <v>0</v>
      </c>
      <c r="AF20">
        <v>0</v>
      </c>
      <c r="AG20">
        <v>0</v>
      </c>
      <c r="AH20">
        <v>145.13999999999999</v>
      </c>
      <c r="AI20">
        <v>62.41</v>
      </c>
      <c r="AJ20">
        <v>0</v>
      </c>
      <c r="AK20">
        <v>38.700000000000003</v>
      </c>
      <c r="AL20">
        <v>96.76</v>
      </c>
      <c r="AM20">
        <v>0</v>
      </c>
      <c r="AN20">
        <v>15.48</v>
      </c>
      <c r="AO20">
        <v>0</v>
      </c>
      <c r="AP20">
        <v>14.51</v>
      </c>
      <c r="AQ20">
        <v>20.8</v>
      </c>
      <c r="AR20">
        <v>14.51</v>
      </c>
      <c r="AS20">
        <v>14.51</v>
      </c>
      <c r="AT20">
        <v>0</v>
      </c>
      <c r="AU20">
        <v>0</v>
      </c>
      <c r="AV20">
        <v>29.03</v>
      </c>
      <c r="AW20">
        <v>0.53</v>
      </c>
      <c r="AX20">
        <v>0.97</v>
      </c>
      <c r="AY20">
        <v>0.93</v>
      </c>
      <c r="AZ20">
        <v>3.87</v>
      </c>
      <c r="BA20">
        <v>0.59</v>
      </c>
      <c r="BB20">
        <v>0</v>
      </c>
      <c r="BC20">
        <v>0</v>
      </c>
      <c r="BD20">
        <v>34.83</v>
      </c>
      <c r="BE20">
        <v>4.84</v>
      </c>
      <c r="BF20">
        <v>96.76</v>
      </c>
      <c r="BG20">
        <v>48.38</v>
      </c>
      <c r="BH20">
        <v>6.77</v>
      </c>
      <c r="BI20">
        <v>0.4</v>
      </c>
      <c r="BJ20">
        <v>0</v>
      </c>
      <c r="BK20">
        <v>0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514.41</v>
      </c>
      <c r="I21" s="88">
        <v>80.600000000000009</v>
      </c>
      <c r="J21" s="88">
        <v>152.50000000000003</v>
      </c>
      <c r="K21" s="88">
        <v>39.67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46.44</v>
      </c>
      <c r="AC21">
        <v>40.64</v>
      </c>
      <c r="AD21">
        <v>49.83</v>
      </c>
      <c r="AE21">
        <v>0</v>
      </c>
      <c r="AF21">
        <v>0</v>
      </c>
      <c r="AG21">
        <v>0</v>
      </c>
      <c r="AH21">
        <v>145.13999999999999</v>
      </c>
      <c r="AI21">
        <v>62.41</v>
      </c>
      <c r="AJ21">
        <v>0</v>
      </c>
      <c r="AK21">
        <v>38.700000000000003</v>
      </c>
      <c r="AL21">
        <v>96.76</v>
      </c>
      <c r="AM21">
        <v>0</v>
      </c>
      <c r="AN21">
        <v>15.48</v>
      </c>
      <c r="AO21">
        <v>0</v>
      </c>
      <c r="AP21">
        <v>14.51</v>
      </c>
      <c r="AQ21">
        <v>20.8</v>
      </c>
      <c r="AR21">
        <v>14.51</v>
      </c>
      <c r="AS21">
        <v>14.51</v>
      </c>
      <c r="AT21">
        <v>0</v>
      </c>
      <c r="AU21">
        <v>0</v>
      </c>
      <c r="AV21">
        <v>29.03</v>
      </c>
      <c r="AW21">
        <v>0.53</v>
      </c>
      <c r="AX21">
        <v>0.97</v>
      </c>
      <c r="AY21">
        <v>0.93</v>
      </c>
      <c r="AZ21">
        <v>3.87</v>
      </c>
      <c r="BA21">
        <v>0.59</v>
      </c>
      <c r="BB21">
        <v>0</v>
      </c>
      <c r="BC21">
        <v>0</v>
      </c>
      <c r="BD21">
        <v>34.83</v>
      </c>
      <c r="BE21">
        <v>4.84</v>
      </c>
      <c r="BF21">
        <v>96.76</v>
      </c>
      <c r="BG21">
        <v>48.38</v>
      </c>
      <c r="BH21">
        <v>6.77</v>
      </c>
      <c r="BI21">
        <v>0.4</v>
      </c>
      <c r="BJ21">
        <v>0</v>
      </c>
      <c r="BK21">
        <v>0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514.41</v>
      </c>
      <c r="I22" s="88">
        <v>80.600000000000009</v>
      </c>
      <c r="J22" s="88">
        <v>152.50000000000003</v>
      </c>
      <c r="K22" s="88">
        <v>9.68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46.44</v>
      </c>
      <c r="AC22">
        <v>40.64</v>
      </c>
      <c r="AD22">
        <v>49.83</v>
      </c>
      <c r="AE22">
        <v>0</v>
      </c>
      <c r="AF22">
        <v>0</v>
      </c>
      <c r="AG22">
        <v>0</v>
      </c>
      <c r="AH22">
        <v>145.13999999999999</v>
      </c>
      <c r="AI22">
        <v>62.41</v>
      </c>
      <c r="AJ22">
        <v>0</v>
      </c>
      <c r="AK22">
        <v>38.700000000000003</v>
      </c>
      <c r="AL22">
        <v>96.76</v>
      </c>
      <c r="AM22">
        <v>0</v>
      </c>
      <c r="AN22">
        <v>15.48</v>
      </c>
      <c r="AO22">
        <v>0</v>
      </c>
      <c r="AP22">
        <v>14.51</v>
      </c>
      <c r="AQ22">
        <v>20.8</v>
      </c>
      <c r="AR22">
        <v>14.51</v>
      </c>
      <c r="AS22">
        <v>14.51</v>
      </c>
      <c r="AT22">
        <v>0</v>
      </c>
      <c r="AU22">
        <v>0</v>
      </c>
      <c r="AV22">
        <v>29.03</v>
      </c>
      <c r="AW22">
        <v>0.53</v>
      </c>
      <c r="AX22">
        <v>0.97</v>
      </c>
      <c r="AY22">
        <v>0.93</v>
      </c>
      <c r="AZ22">
        <v>3.87</v>
      </c>
      <c r="BA22">
        <v>0.59</v>
      </c>
      <c r="BB22">
        <v>0</v>
      </c>
      <c r="BC22">
        <v>0</v>
      </c>
      <c r="BD22">
        <v>4.84</v>
      </c>
      <c r="BE22">
        <v>4.84</v>
      </c>
      <c r="BF22">
        <v>96.76</v>
      </c>
      <c r="BG22">
        <v>48.38</v>
      </c>
      <c r="BH22">
        <v>6.77</v>
      </c>
      <c r="BI22">
        <v>0.4</v>
      </c>
      <c r="BJ22">
        <v>0</v>
      </c>
      <c r="BK22">
        <v>0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514.41</v>
      </c>
      <c r="I23" s="88">
        <v>80.600000000000009</v>
      </c>
      <c r="J23" s="88">
        <v>152.41000000000003</v>
      </c>
      <c r="K23" s="88">
        <v>14.52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46.44</v>
      </c>
      <c r="AC23">
        <v>40.64</v>
      </c>
      <c r="AD23">
        <v>49.83</v>
      </c>
      <c r="AE23">
        <v>0</v>
      </c>
      <c r="AF23">
        <v>0</v>
      </c>
      <c r="AG23">
        <v>0</v>
      </c>
      <c r="AH23">
        <v>145.13999999999999</v>
      </c>
      <c r="AI23">
        <v>62.41</v>
      </c>
      <c r="AJ23">
        <v>0</v>
      </c>
      <c r="AK23">
        <v>38.700000000000003</v>
      </c>
      <c r="AL23">
        <v>96.76</v>
      </c>
      <c r="AM23">
        <v>0</v>
      </c>
      <c r="AN23">
        <v>15.48</v>
      </c>
      <c r="AO23">
        <v>0</v>
      </c>
      <c r="AP23">
        <v>14.51</v>
      </c>
      <c r="AQ23">
        <v>20.8</v>
      </c>
      <c r="AR23">
        <v>14.51</v>
      </c>
      <c r="AS23">
        <v>14.51</v>
      </c>
      <c r="AT23">
        <v>0</v>
      </c>
      <c r="AU23">
        <v>0</v>
      </c>
      <c r="AV23">
        <v>29.03</v>
      </c>
      <c r="AW23">
        <v>0.53</v>
      </c>
      <c r="AX23">
        <v>0.97</v>
      </c>
      <c r="AY23">
        <v>0.93</v>
      </c>
      <c r="AZ23">
        <v>3.87</v>
      </c>
      <c r="BA23">
        <v>0.59</v>
      </c>
      <c r="BB23">
        <v>0</v>
      </c>
      <c r="BC23">
        <v>0</v>
      </c>
      <c r="BD23">
        <v>9.68</v>
      </c>
      <c r="BE23">
        <v>4.84</v>
      </c>
      <c r="BF23">
        <v>96.76</v>
      </c>
      <c r="BG23">
        <v>48.38</v>
      </c>
      <c r="BH23">
        <v>6.68</v>
      </c>
      <c r="BI23">
        <v>0.4</v>
      </c>
      <c r="BJ23">
        <v>0</v>
      </c>
      <c r="BK23">
        <v>0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514.41</v>
      </c>
      <c r="I24" s="88">
        <v>80.600000000000009</v>
      </c>
      <c r="J24" s="88">
        <v>152.41000000000003</v>
      </c>
      <c r="K24" s="88">
        <v>14.52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46.44</v>
      </c>
      <c r="AC24">
        <v>40.64</v>
      </c>
      <c r="AD24">
        <v>49.83</v>
      </c>
      <c r="AE24">
        <v>0</v>
      </c>
      <c r="AF24">
        <v>0</v>
      </c>
      <c r="AG24">
        <v>0</v>
      </c>
      <c r="AH24">
        <v>145.13999999999999</v>
      </c>
      <c r="AI24">
        <v>62.41</v>
      </c>
      <c r="AJ24">
        <v>0</v>
      </c>
      <c r="AK24">
        <v>38.700000000000003</v>
      </c>
      <c r="AL24">
        <v>96.76</v>
      </c>
      <c r="AM24">
        <v>0</v>
      </c>
      <c r="AN24">
        <v>15.48</v>
      </c>
      <c r="AO24">
        <v>0</v>
      </c>
      <c r="AP24">
        <v>14.51</v>
      </c>
      <c r="AQ24">
        <v>20.8</v>
      </c>
      <c r="AR24">
        <v>14.51</v>
      </c>
      <c r="AS24">
        <v>14.51</v>
      </c>
      <c r="AT24">
        <v>0</v>
      </c>
      <c r="AU24">
        <v>0</v>
      </c>
      <c r="AV24">
        <v>29.03</v>
      </c>
      <c r="AW24">
        <v>0.53</v>
      </c>
      <c r="AX24">
        <v>0.97</v>
      </c>
      <c r="AY24">
        <v>0.93</v>
      </c>
      <c r="AZ24">
        <v>3.87</v>
      </c>
      <c r="BA24">
        <v>0.59</v>
      </c>
      <c r="BB24">
        <v>0</v>
      </c>
      <c r="BC24">
        <v>0</v>
      </c>
      <c r="BD24">
        <v>9.68</v>
      </c>
      <c r="BE24">
        <v>4.84</v>
      </c>
      <c r="BF24">
        <v>96.76</v>
      </c>
      <c r="BG24">
        <v>48.38</v>
      </c>
      <c r="BH24">
        <v>6.68</v>
      </c>
      <c r="BI24">
        <v>0.4</v>
      </c>
      <c r="BJ24">
        <v>0</v>
      </c>
      <c r="BK24">
        <v>0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514.41</v>
      </c>
      <c r="I25" s="88">
        <v>80.600000000000009</v>
      </c>
      <c r="J25" s="88">
        <v>152.41000000000003</v>
      </c>
      <c r="K25" s="88">
        <v>14.52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46.44</v>
      </c>
      <c r="AC25">
        <v>40.64</v>
      </c>
      <c r="AD25">
        <v>49.83</v>
      </c>
      <c r="AE25">
        <v>0</v>
      </c>
      <c r="AF25">
        <v>0</v>
      </c>
      <c r="AG25">
        <v>0</v>
      </c>
      <c r="AH25">
        <v>145.13999999999999</v>
      </c>
      <c r="AI25">
        <v>62.41</v>
      </c>
      <c r="AJ25">
        <v>0</v>
      </c>
      <c r="AK25">
        <v>38.700000000000003</v>
      </c>
      <c r="AL25">
        <v>96.76</v>
      </c>
      <c r="AM25">
        <v>0</v>
      </c>
      <c r="AN25">
        <v>15.48</v>
      </c>
      <c r="AO25">
        <v>0</v>
      </c>
      <c r="AP25">
        <v>14.51</v>
      </c>
      <c r="AQ25">
        <v>20.8</v>
      </c>
      <c r="AR25">
        <v>14.51</v>
      </c>
      <c r="AS25">
        <v>14.51</v>
      </c>
      <c r="AT25">
        <v>0</v>
      </c>
      <c r="AU25">
        <v>0</v>
      </c>
      <c r="AV25">
        <v>29.03</v>
      </c>
      <c r="AW25">
        <v>0.53</v>
      </c>
      <c r="AX25">
        <v>0.97</v>
      </c>
      <c r="AY25">
        <v>0.93</v>
      </c>
      <c r="AZ25">
        <v>3.87</v>
      </c>
      <c r="BA25">
        <v>0.59</v>
      </c>
      <c r="BB25">
        <v>0</v>
      </c>
      <c r="BC25">
        <v>0</v>
      </c>
      <c r="BD25">
        <v>9.68</v>
      </c>
      <c r="BE25">
        <v>4.84</v>
      </c>
      <c r="BF25">
        <v>96.76</v>
      </c>
      <c r="BG25">
        <v>48.38</v>
      </c>
      <c r="BH25">
        <v>6.68</v>
      </c>
      <c r="BI25">
        <v>0.4</v>
      </c>
      <c r="BJ25">
        <v>0</v>
      </c>
      <c r="BK25">
        <v>0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514.41</v>
      </c>
      <c r="I26" s="88">
        <v>80.600000000000009</v>
      </c>
      <c r="J26" s="88">
        <v>152.41000000000003</v>
      </c>
      <c r="K26" s="88">
        <v>14.52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46.44</v>
      </c>
      <c r="AC26">
        <v>40.64</v>
      </c>
      <c r="AD26">
        <v>49.83</v>
      </c>
      <c r="AE26">
        <v>0</v>
      </c>
      <c r="AF26">
        <v>0</v>
      </c>
      <c r="AG26">
        <v>0</v>
      </c>
      <c r="AH26">
        <v>145.13999999999999</v>
      </c>
      <c r="AI26">
        <v>62.41</v>
      </c>
      <c r="AJ26">
        <v>0</v>
      </c>
      <c r="AK26">
        <v>38.700000000000003</v>
      </c>
      <c r="AL26">
        <v>96.76</v>
      </c>
      <c r="AM26">
        <v>0</v>
      </c>
      <c r="AN26">
        <v>15.48</v>
      </c>
      <c r="AO26">
        <v>0</v>
      </c>
      <c r="AP26">
        <v>14.51</v>
      </c>
      <c r="AQ26">
        <v>20.8</v>
      </c>
      <c r="AR26">
        <v>14.51</v>
      </c>
      <c r="AS26">
        <v>14.51</v>
      </c>
      <c r="AT26">
        <v>0</v>
      </c>
      <c r="AU26">
        <v>0</v>
      </c>
      <c r="AV26">
        <v>29.03</v>
      </c>
      <c r="AW26">
        <v>0.53</v>
      </c>
      <c r="AX26">
        <v>0.97</v>
      </c>
      <c r="AY26">
        <v>0.93</v>
      </c>
      <c r="AZ26">
        <v>3.87</v>
      </c>
      <c r="BA26">
        <v>0.59</v>
      </c>
      <c r="BB26">
        <v>0</v>
      </c>
      <c r="BC26">
        <v>0</v>
      </c>
      <c r="BD26">
        <v>9.68</v>
      </c>
      <c r="BE26">
        <v>4.84</v>
      </c>
      <c r="BF26">
        <v>96.76</v>
      </c>
      <c r="BG26">
        <v>48.38</v>
      </c>
      <c r="BH26">
        <v>6.68</v>
      </c>
      <c r="BI26">
        <v>0.4</v>
      </c>
      <c r="BJ26">
        <v>0</v>
      </c>
      <c r="BK26">
        <v>0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403.80999999999995</v>
      </c>
      <c r="I27" s="88">
        <v>29.810000000000002</v>
      </c>
      <c r="J27" s="88">
        <v>152.31000000000003</v>
      </c>
      <c r="K27" s="88">
        <v>24.19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40.64</v>
      </c>
      <c r="AD27">
        <v>49.83</v>
      </c>
      <c r="AE27">
        <v>0</v>
      </c>
      <c r="AF27">
        <v>0</v>
      </c>
      <c r="AG27">
        <v>0</v>
      </c>
      <c r="AH27">
        <v>145.13999999999999</v>
      </c>
      <c r="AI27">
        <v>0</v>
      </c>
      <c r="AJ27">
        <v>0</v>
      </c>
      <c r="AK27">
        <v>38.700000000000003</v>
      </c>
      <c r="AL27">
        <v>96.76</v>
      </c>
      <c r="AM27">
        <v>0</v>
      </c>
      <c r="AN27">
        <v>0</v>
      </c>
      <c r="AO27">
        <v>0</v>
      </c>
      <c r="AP27">
        <v>14.51</v>
      </c>
      <c r="AQ27">
        <v>0</v>
      </c>
      <c r="AR27">
        <v>14.51</v>
      </c>
      <c r="AS27">
        <v>0</v>
      </c>
      <c r="AT27">
        <v>0</v>
      </c>
      <c r="AU27">
        <v>0</v>
      </c>
      <c r="AV27">
        <v>27.09</v>
      </c>
      <c r="AW27">
        <v>0.53</v>
      </c>
      <c r="AX27">
        <v>0.97</v>
      </c>
      <c r="AY27">
        <v>0.93</v>
      </c>
      <c r="AZ27">
        <v>3.87</v>
      </c>
      <c r="BA27">
        <v>0.59</v>
      </c>
      <c r="BB27">
        <v>19.350000000000001</v>
      </c>
      <c r="BC27">
        <v>0</v>
      </c>
      <c r="BD27">
        <v>0</v>
      </c>
      <c r="BE27">
        <v>4.84</v>
      </c>
      <c r="BF27">
        <v>96.76</v>
      </c>
      <c r="BG27">
        <v>48.38</v>
      </c>
      <c r="BH27">
        <v>6.58</v>
      </c>
      <c r="BI27">
        <v>0.59</v>
      </c>
      <c r="BJ27">
        <v>0</v>
      </c>
      <c r="BK27">
        <v>0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405.20999999999992</v>
      </c>
      <c r="I28" s="88">
        <v>31.380000000000003</v>
      </c>
      <c r="J28" s="88">
        <v>152.31000000000003</v>
      </c>
      <c r="K28" s="88">
        <v>24.19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40.64</v>
      </c>
      <c r="AD28">
        <v>49.83</v>
      </c>
      <c r="AE28">
        <v>0</v>
      </c>
      <c r="AF28">
        <v>0</v>
      </c>
      <c r="AG28">
        <v>0</v>
      </c>
      <c r="AH28">
        <v>145.13999999999999</v>
      </c>
      <c r="AI28">
        <v>0</v>
      </c>
      <c r="AJ28">
        <v>0</v>
      </c>
      <c r="AK28">
        <v>38.700000000000003</v>
      </c>
      <c r="AL28">
        <v>96.76</v>
      </c>
      <c r="AM28">
        <v>0</v>
      </c>
      <c r="AN28">
        <v>0</v>
      </c>
      <c r="AO28">
        <v>0</v>
      </c>
      <c r="AP28">
        <v>14.51</v>
      </c>
      <c r="AQ28">
        <v>0</v>
      </c>
      <c r="AR28">
        <v>14.51</v>
      </c>
      <c r="AS28">
        <v>0</v>
      </c>
      <c r="AT28">
        <v>0</v>
      </c>
      <c r="AU28">
        <v>0</v>
      </c>
      <c r="AV28">
        <v>27.09</v>
      </c>
      <c r="AW28">
        <v>0.53</v>
      </c>
      <c r="AX28">
        <v>0.97</v>
      </c>
      <c r="AY28">
        <v>0.93</v>
      </c>
      <c r="AZ28">
        <v>3.87</v>
      </c>
      <c r="BA28">
        <v>0.59</v>
      </c>
      <c r="BB28">
        <v>19.350000000000001</v>
      </c>
      <c r="BC28">
        <v>0</v>
      </c>
      <c r="BD28">
        <v>0</v>
      </c>
      <c r="BE28">
        <v>4.84</v>
      </c>
      <c r="BF28">
        <v>96.76</v>
      </c>
      <c r="BG28">
        <v>48.38</v>
      </c>
      <c r="BH28">
        <v>6.58</v>
      </c>
      <c r="BI28">
        <v>0.59</v>
      </c>
      <c r="BJ28">
        <v>1.4</v>
      </c>
      <c r="BK28">
        <v>0.97</v>
      </c>
      <c r="BL28">
        <v>0.6</v>
      </c>
      <c r="BM28">
        <v>0</v>
      </c>
    </row>
    <row r="29" spans="1:65">
      <c r="A29" t="s">
        <v>269</v>
      </c>
      <c r="G29" t="s">
        <v>71</v>
      </c>
      <c r="H29" s="115">
        <v>405.90999999999997</v>
      </c>
      <c r="I29" s="88">
        <v>32.650000000000006</v>
      </c>
      <c r="J29" s="88">
        <v>152.31000000000003</v>
      </c>
      <c r="K29" s="88">
        <v>24.19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40.64</v>
      </c>
      <c r="AD29">
        <v>49.83</v>
      </c>
      <c r="AE29">
        <v>0</v>
      </c>
      <c r="AF29">
        <v>0</v>
      </c>
      <c r="AG29">
        <v>0</v>
      </c>
      <c r="AH29">
        <v>145.13999999999999</v>
      </c>
      <c r="AI29">
        <v>0</v>
      </c>
      <c r="AJ29">
        <v>0</v>
      </c>
      <c r="AK29">
        <v>38.700000000000003</v>
      </c>
      <c r="AL29">
        <v>96.76</v>
      </c>
      <c r="AM29">
        <v>0</v>
      </c>
      <c r="AN29">
        <v>0</v>
      </c>
      <c r="AO29">
        <v>0</v>
      </c>
      <c r="AP29">
        <v>14.51</v>
      </c>
      <c r="AQ29">
        <v>0</v>
      </c>
      <c r="AR29">
        <v>14.51</v>
      </c>
      <c r="AS29">
        <v>0</v>
      </c>
      <c r="AT29">
        <v>0</v>
      </c>
      <c r="AU29">
        <v>0</v>
      </c>
      <c r="AV29">
        <v>27.09</v>
      </c>
      <c r="AW29">
        <v>0.53</v>
      </c>
      <c r="AX29">
        <v>0.97</v>
      </c>
      <c r="AY29">
        <v>0.93</v>
      </c>
      <c r="AZ29">
        <v>3.87</v>
      </c>
      <c r="BA29">
        <v>0.59</v>
      </c>
      <c r="BB29">
        <v>19.350000000000001</v>
      </c>
      <c r="BC29">
        <v>0</v>
      </c>
      <c r="BD29">
        <v>0</v>
      </c>
      <c r="BE29">
        <v>4.84</v>
      </c>
      <c r="BF29">
        <v>96.76</v>
      </c>
      <c r="BG29">
        <v>48.38</v>
      </c>
      <c r="BH29">
        <v>6.58</v>
      </c>
      <c r="BI29">
        <v>0.59</v>
      </c>
      <c r="BJ29">
        <v>2.1</v>
      </c>
      <c r="BK29">
        <v>1.94</v>
      </c>
      <c r="BL29">
        <v>0.9</v>
      </c>
      <c r="BM29">
        <v>0</v>
      </c>
    </row>
    <row r="30" spans="1:65">
      <c r="A30" t="s">
        <v>270</v>
      </c>
      <c r="G30" t="s">
        <v>72</v>
      </c>
      <c r="H30" s="115">
        <v>406.60999999999996</v>
      </c>
      <c r="I30" s="88">
        <v>35.850000000000009</v>
      </c>
      <c r="J30" s="88">
        <v>152.31000000000003</v>
      </c>
      <c r="K30" s="88">
        <v>24.19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40.64</v>
      </c>
      <c r="AD30">
        <v>49.83</v>
      </c>
      <c r="AE30">
        <v>0</v>
      </c>
      <c r="AF30">
        <v>0</v>
      </c>
      <c r="AG30">
        <v>0</v>
      </c>
      <c r="AH30">
        <v>145.13999999999999</v>
      </c>
      <c r="AI30">
        <v>0</v>
      </c>
      <c r="AJ30">
        <v>0</v>
      </c>
      <c r="AK30">
        <v>38.700000000000003</v>
      </c>
      <c r="AL30">
        <v>96.76</v>
      </c>
      <c r="AM30">
        <v>0</v>
      </c>
      <c r="AN30">
        <v>0</v>
      </c>
      <c r="AO30">
        <v>0</v>
      </c>
      <c r="AP30">
        <v>14.51</v>
      </c>
      <c r="AQ30">
        <v>0</v>
      </c>
      <c r="AR30">
        <v>14.51</v>
      </c>
      <c r="AS30">
        <v>0</v>
      </c>
      <c r="AT30">
        <v>0</v>
      </c>
      <c r="AU30">
        <v>0</v>
      </c>
      <c r="AV30">
        <v>27.09</v>
      </c>
      <c r="AW30">
        <v>0.53</v>
      </c>
      <c r="AX30">
        <v>0.97</v>
      </c>
      <c r="AY30">
        <v>0.93</v>
      </c>
      <c r="AZ30">
        <v>3.87</v>
      </c>
      <c r="BA30">
        <v>0.59</v>
      </c>
      <c r="BB30">
        <v>19.350000000000001</v>
      </c>
      <c r="BC30">
        <v>0</v>
      </c>
      <c r="BD30">
        <v>0</v>
      </c>
      <c r="BE30">
        <v>4.84</v>
      </c>
      <c r="BF30">
        <v>96.76</v>
      </c>
      <c r="BG30">
        <v>48.38</v>
      </c>
      <c r="BH30">
        <v>6.58</v>
      </c>
      <c r="BI30">
        <v>0.59</v>
      </c>
      <c r="BJ30">
        <v>2.8</v>
      </c>
      <c r="BK30">
        <v>4.84</v>
      </c>
      <c r="BL30">
        <v>1.2</v>
      </c>
      <c r="BM30">
        <v>0</v>
      </c>
    </row>
    <row r="31" spans="1:65">
      <c r="A31" t="s">
        <v>280</v>
      </c>
      <c r="G31" t="s">
        <v>73</v>
      </c>
      <c r="H31" s="115">
        <v>408.00999999999993</v>
      </c>
      <c r="I31" s="88">
        <v>39.53</v>
      </c>
      <c r="J31" s="88">
        <v>152.21</v>
      </c>
      <c r="K31" s="88">
        <v>24.19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40.64</v>
      </c>
      <c r="AD31">
        <v>49.83</v>
      </c>
      <c r="AE31">
        <v>0</v>
      </c>
      <c r="AF31">
        <v>0</v>
      </c>
      <c r="AG31">
        <v>0</v>
      </c>
      <c r="AH31">
        <v>145.13999999999999</v>
      </c>
      <c r="AI31">
        <v>0</v>
      </c>
      <c r="AJ31">
        <v>0</v>
      </c>
      <c r="AK31">
        <v>38.700000000000003</v>
      </c>
      <c r="AL31">
        <v>96.76</v>
      </c>
      <c r="AM31">
        <v>0</v>
      </c>
      <c r="AN31">
        <v>0</v>
      </c>
      <c r="AO31">
        <v>0</v>
      </c>
      <c r="AP31">
        <v>14.51</v>
      </c>
      <c r="AQ31">
        <v>0</v>
      </c>
      <c r="AR31">
        <v>14.51</v>
      </c>
      <c r="AS31">
        <v>0</v>
      </c>
      <c r="AT31">
        <v>0</v>
      </c>
      <c r="AU31">
        <v>0</v>
      </c>
      <c r="AV31">
        <v>27.09</v>
      </c>
      <c r="AW31">
        <v>0.53</v>
      </c>
      <c r="AX31">
        <v>0.97</v>
      </c>
      <c r="AY31">
        <v>0.93</v>
      </c>
      <c r="AZ31">
        <v>3.87</v>
      </c>
      <c r="BA31">
        <v>0.59</v>
      </c>
      <c r="BB31">
        <v>19.350000000000001</v>
      </c>
      <c r="BC31">
        <v>0</v>
      </c>
      <c r="BD31">
        <v>0</v>
      </c>
      <c r="BE31">
        <v>4.84</v>
      </c>
      <c r="BF31">
        <v>96.76</v>
      </c>
      <c r="BG31">
        <v>48.38</v>
      </c>
      <c r="BH31">
        <v>6.48</v>
      </c>
      <c r="BI31">
        <v>0.59</v>
      </c>
      <c r="BJ31">
        <v>4.2</v>
      </c>
      <c r="BK31">
        <v>7.74</v>
      </c>
      <c r="BL31">
        <v>1.8</v>
      </c>
      <c r="BM31">
        <v>0</v>
      </c>
    </row>
    <row r="32" spans="1:65">
      <c r="A32" t="s">
        <v>281</v>
      </c>
      <c r="G32" t="s">
        <v>74</v>
      </c>
      <c r="H32" s="115">
        <v>409.40999999999997</v>
      </c>
      <c r="I32" s="88">
        <v>41.1</v>
      </c>
      <c r="J32" s="88">
        <v>152.21</v>
      </c>
      <c r="K32" s="88">
        <v>24.19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40.64</v>
      </c>
      <c r="AD32">
        <v>49.83</v>
      </c>
      <c r="AE32">
        <v>0</v>
      </c>
      <c r="AF32">
        <v>0</v>
      </c>
      <c r="AG32">
        <v>0</v>
      </c>
      <c r="AH32">
        <v>145.13999999999999</v>
      </c>
      <c r="AI32">
        <v>0</v>
      </c>
      <c r="AJ32">
        <v>0</v>
      </c>
      <c r="AK32">
        <v>38.700000000000003</v>
      </c>
      <c r="AL32">
        <v>96.76</v>
      </c>
      <c r="AM32">
        <v>0</v>
      </c>
      <c r="AN32">
        <v>0</v>
      </c>
      <c r="AO32">
        <v>0</v>
      </c>
      <c r="AP32">
        <v>14.51</v>
      </c>
      <c r="AQ32">
        <v>0</v>
      </c>
      <c r="AR32">
        <v>14.51</v>
      </c>
      <c r="AS32">
        <v>0</v>
      </c>
      <c r="AT32">
        <v>0</v>
      </c>
      <c r="AU32">
        <v>0</v>
      </c>
      <c r="AV32">
        <v>27.09</v>
      </c>
      <c r="AW32">
        <v>0.53</v>
      </c>
      <c r="AX32">
        <v>0.97</v>
      </c>
      <c r="AY32">
        <v>0.93</v>
      </c>
      <c r="AZ32">
        <v>3.87</v>
      </c>
      <c r="BA32">
        <v>0.59</v>
      </c>
      <c r="BB32">
        <v>19.350000000000001</v>
      </c>
      <c r="BC32">
        <v>0</v>
      </c>
      <c r="BD32">
        <v>0</v>
      </c>
      <c r="BE32">
        <v>4.84</v>
      </c>
      <c r="BF32">
        <v>96.76</v>
      </c>
      <c r="BG32">
        <v>48.38</v>
      </c>
      <c r="BH32">
        <v>6.48</v>
      </c>
      <c r="BI32">
        <v>0.59</v>
      </c>
      <c r="BJ32">
        <v>5.6</v>
      </c>
      <c r="BK32">
        <v>8.7100000000000009</v>
      </c>
      <c r="BL32">
        <v>2.4</v>
      </c>
      <c r="BM32">
        <v>0</v>
      </c>
    </row>
    <row r="33" spans="1:65">
      <c r="A33" t="s">
        <v>282</v>
      </c>
      <c r="G33" t="s">
        <v>75</v>
      </c>
      <c r="H33" s="115">
        <v>412.30999999999995</v>
      </c>
      <c r="I33" s="88">
        <v>46.22</v>
      </c>
      <c r="J33" s="88">
        <v>152.21</v>
      </c>
      <c r="K33" s="88">
        <v>24.19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40.64</v>
      </c>
      <c r="AD33">
        <v>49.83</v>
      </c>
      <c r="AE33">
        <v>0</v>
      </c>
      <c r="AF33">
        <v>0</v>
      </c>
      <c r="AG33">
        <v>0</v>
      </c>
      <c r="AH33">
        <v>145.13999999999999</v>
      </c>
      <c r="AI33">
        <v>0</v>
      </c>
      <c r="AJ33">
        <v>0</v>
      </c>
      <c r="AK33">
        <v>38.700000000000003</v>
      </c>
      <c r="AL33">
        <v>96.76</v>
      </c>
      <c r="AM33">
        <v>0</v>
      </c>
      <c r="AN33">
        <v>0</v>
      </c>
      <c r="AO33">
        <v>0</v>
      </c>
      <c r="AP33">
        <v>14.51</v>
      </c>
      <c r="AQ33">
        <v>0</v>
      </c>
      <c r="AR33">
        <v>14.51</v>
      </c>
      <c r="AS33">
        <v>0</v>
      </c>
      <c r="AT33">
        <v>0</v>
      </c>
      <c r="AU33">
        <v>0</v>
      </c>
      <c r="AV33">
        <v>27.09</v>
      </c>
      <c r="AW33">
        <v>0.53</v>
      </c>
      <c r="AX33">
        <v>0.97</v>
      </c>
      <c r="AY33">
        <v>0.93</v>
      </c>
      <c r="AZ33">
        <v>3.87</v>
      </c>
      <c r="BA33">
        <v>0.59</v>
      </c>
      <c r="BB33">
        <v>19.350000000000001</v>
      </c>
      <c r="BC33">
        <v>0</v>
      </c>
      <c r="BD33">
        <v>0</v>
      </c>
      <c r="BE33">
        <v>4.84</v>
      </c>
      <c r="BF33">
        <v>96.76</v>
      </c>
      <c r="BG33">
        <v>48.38</v>
      </c>
      <c r="BH33">
        <v>6.48</v>
      </c>
      <c r="BI33">
        <v>0.59</v>
      </c>
      <c r="BJ33">
        <v>8.5</v>
      </c>
      <c r="BK33">
        <v>12.58</v>
      </c>
      <c r="BL33">
        <v>3.65</v>
      </c>
      <c r="BM33">
        <v>0</v>
      </c>
    </row>
    <row r="34" spans="1:65">
      <c r="A34" t="s">
        <v>283</v>
      </c>
      <c r="G34" t="s">
        <v>76</v>
      </c>
      <c r="H34" s="115">
        <v>414.89999999999992</v>
      </c>
      <c r="I34" s="88">
        <v>50.23</v>
      </c>
      <c r="J34" s="88">
        <v>152.21</v>
      </c>
      <c r="K34" s="88">
        <v>24.19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40.64</v>
      </c>
      <c r="AD34">
        <v>49.83</v>
      </c>
      <c r="AE34">
        <v>0</v>
      </c>
      <c r="AF34">
        <v>0</v>
      </c>
      <c r="AG34">
        <v>0</v>
      </c>
      <c r="AH34">
        <v>145.13999999999999</v>
      </c>
      <c r="AI34">
        <v>0</v>
      </c>
      <c r="AJ34">
        <v>0</v>
      </c>
      <c r="AK34">
        <v>38.700000000000003</v>
      </c>
      <c r="AL34">
        <v>96.76</v>
      </c>
      <c r="AM34">
        <v>0</v>
      </c>
      <c r="AN34">
        <v>0</v>
      </c>
      <c r="AO34">
        <v>0</v>
      </c>
      <c r="AP34">
        <v>14.51</v>
      </c>
      <c r="AQ34">
        <v>0</v>
      </c>
      <c r="AR34">
        <v>14.51</v>
      </c>
      <c r="AS34">
        <v>0</v>
      </c>
      <c r="AT34">
        <v>0</v>
      </c>
      <c r="AU34">
        <v>0</v>
      </c>
      <c r="AV34">
        <v>27.09</v>
      </c>
      <c r="AW34">
        <v>0.53</v>
      </c>
      <c r="AX34">
        <v>0.97</v>
      </c>
      <c r="AY34">
        <v>0.93</v>
      </c>
      <c r="AZ34">
        <v>3.87</v>
      </c>
      <c r="BA34">
        <v>0.59</v>
      </c>
      <c r="BB34">
        <v>19.350000000000001</v>
      </c>
      <c r="BC34">
        <v>0</v>
      </c>
      <c r="BD34">
        <v>0</v>
      </c>
      <c r="BE34">
        <v>4.84</v>
      </c>
      <c r="BF34">
        <v>96.76</v>
      </c>
      <c r="BG34">
        <v>48.38</v>
      </c>
      <c r="BH34">
        <v>6.48</v>
      </c>
      <c r="BI34">
        <v>0.59</v>
      </c>
      <c r="BJ34">
        <v>11.09</v>
      </c>
      <c r="BK34">
        <v>15.48</v>
      </c>
      <c r="BL34">
        <v>4.76</v>
      </c>
      <c r="BM34">
        <v>0</v>
      </c>
    </row>
    <row r="35" spans="1:65">
      <c r="A35" t="s">
        <v>298</v>
      </c>
      <c r="G35" t="s">
        <v>77</v>
      </c>
      <c r="H35" s="115">
        <v>417.65999999999997</v>
      </c>
      <c r="I35" s="88">
        <v>54.250000000000007</v>
      </c>
      <c r="J35" s="88">
        <v>152.12</v>
      </c>
      <c r="K35" s="88">
        <v>24.19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40.64</v>
      </c>
      <c r="AD35">
        <v>49.83</v>
      </c>
      <c r="AE35">
        <v>0</v>
      </c>
      <c r="AF35">
        <v>0</v>
      </c>
      <c r="AG35">
        <v>0</v>
      </c>
      <c r="AH35">
        <v>145.13999999999999</v>
      </c>
      <c r="AI35">
        <v>0</v>
      </c>
      <c r="AJ35">
        <v>0</v>
      </c>
      <c r="AK35">
        <v>38.700000000000003</v>
      </c>
      <c r="AL35">
        <v>96.76</v>
      </c>
      <c r="AM35">
        <v>0</v>
      </c>
      <c r="AN35">
        <v>0</v>
      </c>
      <c r="AO35">
        <v>0</v>
      </c>
      <c r="AP35">
        <v>14.51</v>
      </c>
      <c r="AQ35">
        <v>0</v>
      </c>
      <c r="AR35">
        <v>14.51</v>
      </c>
      <c r="AS35">
        <v>0</v>
      </c>
      <c r="AT35">
        <v>0</v>
      </c>
      <c r="AU35">
        <v>0</v>
      </c>
      <c r="AV35">
        <v>27.09</v>
      </c>
      <c r="AW35">
        <v>0.53</v>
      </c>
      <c r="AX35">
        <v>0.97</v>
      </c>
      <c r="AY35">
        <v>0.97</v>
      </c>
      <c r="AZ35">
        <v>3.87</v>
      </c>
      <c r="BA35">
        <v>0.59</v>
      </c>
      <c r="BB35">
        <v>19.350000000000001</v>
      </c>
      <c r="BC35">
        <v>0</v>
      </c>
      <c r="BD35">
        <v>0</v>
      </c>
      <c r="BE35">
        <v>4.84</v>
      </c>
      <c r="BF35">
        <v>96.76</v>
      </c>
      <c r="BG35">
        <v>48.38</v>
      </c>
      <c r="BH35">
        <v>6.39</v>
      </c>
      <c r="BI35">
        <v>0.59</v>
      </c>
      <c r="BJ35">
        <v>13.72</v>
      </c>
      <c r="BK35">
        <v>18.38</v>
      </c>
      <c r="BL35">
        <v>5.88</v>
      </c>
      <c r="BM35">
        <v>0</v>
      </c>
    </row>
    <row r="36" spans="1:65">
      <c r="A36" t="s">
        <v>331</v>
      </c>
      <c r="G36" t="s">
        <v>78</v>
      </c>
      <c r="H36" s="115">
        <v>420.11999999999995</v>
      </c>
      <c r="I36" s="88">
        <v>56.27</v>
      </c>
      <c r="J36" s="88">
        <v>152.12</v>
      </c>
      <c r="K36" s="88">
        <v>24.19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40.64</v>
      </c>
      <c r="AD36">
        <v>49.83</v>
      </c>
      <c r="AE36">
        <v>0</v>
      </c>
      <c r="AF36">
        <v>0</v>
      </c>
      <c r="AG36">
        <v>0</v>
      </c>
      <c r="AH36">
        <v>145.13999999999999</v>
      </c>
      <c r="AI36">
        <v>0</v>
      </c>
      <c r="AJ36">
        <v>0</v>
      </c>
      <c r="AK36">
        <v>38.700000000000003</v>
      </c>
      <c r="AL36">
        <v>96.76</v>
      </c>
      <c r="AM36">
        <v>0</v>
      </c>
      <c r="AN36">
        <v>0</v>
      </c>
      <c r="AO36">
        <v>0</v>
      </c>
      <c r="AP36">
        <v>14.51</v>
      </c>
      <c r="AQ36">
        <v>0</v>
      </c>
      <c r="AR36">
        <v>14.51</v>
      </c>
      <c r="AS36">
        <v>0</v>
      </c>
      <c r="AT36">
        <v>0</v>
      </c>
      <c r="AU36">
        <v>0</v>
      </c>
      <c r="AV36">
        <v>27.09</v>
      </c>
      <c r="AW36">
        <v>0.53</v>
      </c>
      <c r="AX36">
        <v>0.97</v>
      </c>
      <c r="AY36">
        <v>0.97</v>
      </c>
      <c r="AZ36">
        <v>3.87</v>
      </c>
      <c r="BA36">
        <v>0.59</v>
      </c>
      <c r="BB36">
        <v>19.350000000000001</v>
      </c>
      <c r="BC36">
        <v>0</v>
      </c>
      <c r="BD36">
        <v>0</v>
      </c>
      <c r="BE36">
        <v>4.84</v>
      </c>
      <c r="BF36">
        <v>96.76</v>
      </c>
      <c r="BG36">
        <v>48.38</v>
      </c>
      <c r="BH36">
        <v>6.39</v>
      </c>
      <c r="BI36">
        <v>0.59</v>
      </c>
      <c r="BJ36">
        <v>16.18</v>
      </c>
      <c r="BK36">
        <v>19.350000000000001</v>
      </c>
      <c r="BL36">
        <v>6.93</v>
      </c>
      <c r="BM36">
        <v>0</v>
      </c>
    </row>
    <row r="37" spans="1:65">
      <c r="A37" t="s">
        <v>332</v>
      </c>
      <c r="G37" t="s">
        <v>79</v>
      </c>
      <c r="H37" s="115">
        <v>423.19999999999993</v>
      </c>
      <c r="I37" s="88">
        <v>57.59</v>
      </c>
      <c r="J37" s="88">
        <v>152.12</v>
      </c>
      <c r="K37" s="88">
        <v>24.19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40.64</v>
      </c>
      <c r="AD37">
        <v>49.83</v>
      </c>
      <c r="AE37">
        <v>0</v>
      </c>
      <c r="AF37">
        <v>0</v>
      </c>
      <c r="AG37">
        <v>0</v>
      </c>
      <c r="AH37">
        <v>145.13999999999999</v>
      </c>
      <c r="AI37">
        <v>0</v>
      </c>
      <c r="AJ37">
        <v>0</v>
      </c>
      <c r="AK37">
        <v>38.700000000000003</v>
      </c>
      <c r="AL37">
        <v>96.76</v>
      </c>
      <c r="AM37">
        <v>0</v>
      </c>
      <c r="AN37">
        <v>0</v>
      </c>
      <c r="AO37">
        <v>0</v>
      </c>
      <c r="AP37">
        <v>14.51</v>
      </c>
      <c r="AQ37">
        <v>0</v>
      </c>
      <c r="AR37">
        <v>14.51</v>
      </c>
      <c r="AS37">
        <v>0</v>
      </c>
      <c r="AT37">
        <v>0</v>
      </c>
      <c r="AU37">
        <v>0</v>
      </c>
      <c r="AV37">
        <v>27.09</v>
      </c>
      <c r="AW37">
        <v>0.53</v>
      </c>
      <c r="AX37">
        <v>0.97</v>
      </c>
      <c r="AY37">
        <v>0.97</v>
      </c>
      <c r="AZ37">
        <v>3.87</v>
      </c>
      <c r="BA37">
        <v>0.59</v>
      </c>
      <c r="BB37">
        <v>19.350000000000001</v>
      </c>
      <c r="BC37">
        <v>0</v>
      </c>
      <c r="BD37">
        <v>0</v>
      </c>
      <c r="BE37">
        <v>4.84</v>
      </c>
      <c r="BF37">
        <v>96.76</v>
      </c>
      <c r="BG37">
        <v>48.38</v>
      </c>
      <c r="BH37">
        <v>6.39</v>
      </c>
      <c r="BI37">
        <v>0.59</v>
      </c>
      <c r="BJ37">
        <v>19.260000000000002</v>
      </c>
      <c r="BK37">
        <v>19.350000000000001</v>
      </c>
      <c r="BL37">
        <v>8.25</v>
      </c>
      <c r="BM37">
        <v>0</v>
      </c>
    </row>
    <row r="38" spans="1:65">
      <c r="A38" t="s">
        <v>333</v>
      </c>
      <c r="G38" t="s">
        <v>80</v>
      </c>
      <c r="H38" s="115">
        <v>426.05999999999995</v>
      </c>
      <c r="I38" s="88">
        <v>58.830000000000005</v>
      </c>
      <c r="J38" s="88">
        <v>152.12</v>
      </c>
      <c r="K38" s="88">
        <v>33.870000000000005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40.64</v>
      </c>
      <c r="AD38">
        <v>49.83</v>
      </c>
      <c r="AE38">
        <v>0</v>
      </c>
      <c r="AF38">
        <v>0</v>
      </c>
      <c r="AG38">
        <v>0</v>
      </c>
      <c r="AH38">
        <v>145.13999999999999</v>
      </c>
      <c r="AI38">
        <v>0</v>
      </c>
      <c r="AJ38">
        <v>0</v>
      </c>
      <c r="AK38">
        <v>38.700000000000003</v>
      </c>
      <c r="AL38">
        <v>96.76</v>
      </c>
      <c r="AM38">
        <v>0</v>
      </c>
      <c r="AN38">
        <v>0</v>
      </c>
      <c r="AO38">
        <v>0</v>
      </c>
      <c r="AP38">
        <v>14.51</v>
      </c>
      <c r="AQ38">
        <v>0</v>
      </c>
      <c r="AR38">
        <v>14.51</v>
      </c>
      <c r="AS38">
        <v>0</v>
      </c>
      <c r="AT38">
        <v>0</v>
      </c>
      <c r="AU38">
        <v>0</v>
      </c>
      <c r="AV38">
        <v>27.09</v>
      </c>
      <c r="AW38">
        <v>0.53</v>
      </c>
      <c r="AX38">
        <v>0.97</v>
      </c>
      <c r="AY38">
        <v>0.97</v>
      </c>
      <c r="AZ38">
        <v>3.87</v>
      </c>
      <c r="BA38">
        <v>0.59</v>
      </c>
      <c r="BB38">
        <v>19.350000000000001</v>
      </c>
      <c r="BC38">
        <v>0</v>
      </c>
      <c r="BD38">
        <v>0</v>
      </c>
      <c r="BE38">
        <v>4.84</v>
      </c>
      <c r="BF38">
        <v>96.76</v>
      </c>
      <c r="BG38">
        <v>48.38</v>
      </c>
      <c r="BH38">
        <v>6.39</v>
      </c>
      <c r="BI38">
        <v>0.59</v>
      </c>
      <c r="BJ38">
        <v>22.12</v>
      </c>
      <c r="BK38">
        <v>19.350000000000001</v>
      </c>
      <c r="BL38">
        <v>9.49</v>
      </c>
      <c r="BM38">
        <v>9.68</v>
      </c>
    </row>
    <row r="39" spans="1:65">
      <c r="A39" t="s">
        <v>334</v>
      </c>
      <c r="G39" t="s">
        <v>81</v>
      </c>
      <c r="H39" s="115">
        <v>427.13999999999993</v>
      </c>
      <c r="I39" s="88">
        <v>59.260000000000005</v>
      </c>
      <c r="J39" s="88">
        <v>152.03000000000003</v>
      </c>
      <c r="K39" s="88">
        <v>44.510000000000005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40.64</v>
      </c>
      <c r="AD39">
        <v>49.83</v>
      </c>
      <c r="AE39">
        <v>0</v>
      </c>
      <c r="AF39">
        <v>0</v>
      </c>
      <c r="AG39">
        <v>0</v>
      </c>
      <c r="AH39">
        <v>145.13999999999999</v>
      </c>
      <c r="AI39">
        <v>0</v>
      </c>
      <c r="AJ39">
        <v>0</v>
      </c>
      <c r="AK39">
        <v>38.700000000000003</v>
      </c>
      <c r="AL39">
        <v>96.76</v>
      </c>
      <c r="AM39">
        <v>0</v>
      </c>
      <c r="AN39">
        <v>0</v>
      </c>
      <c r="AO39">
        <v>0</v>
      </c>
      <c r="AP39">
        <v>14.51</v>
      </c>
      <c r="AQ39">
        <v>0</v>
      </c>
      <c r="AR39">
        <v>14.51</v>
      </c>
      <c r="AS39">
        <v>0</v>
      </c>
      <c r="AT39">
        <v>0</v>
      </c>
      <c r="AU39">
        <v>0</v>
      </c>
      <c r="AV39">
        <v>27.09</v>
      </c>
      <c r="AW39">
        <v>0.57999999999999996</v>
      </c>
      <c r="AX39">
        <v>0.97</v>
      </c>
      <c r="AY39">
        <v>0.97</v>
      </c>
      <c r="AZ39">
        <v>3.87</v>
      </c>
      <c r="BA39">
        <v>0.59</v>
      </c>
      <c r="BB39">
        <v>19.350000000000001</v>
      </c>
      <c r="BC39">
        <v>0</v>
      </c>
      <c r="BD39">
        <v>0</v>
      </c>
      <c r="BE39">
        <v>4.84</v>
      </c>
      <c r="BF39">
        <v>96.76</v>
      </c>
      <c r="BG39">
        <v>48.38</v>
      </c>
      <c r="BH39">
        <v>6.3</v>
      </c>
      <c r="BI39">
        <v>0.59</v>
      </c>
      <c r="BJ39">
        <v>23.15</v>
      </c>
      <c r="BK39">
        <v>19.350000000000001</v>
      </c>
      <c r="BL39">
        <v>9.92</v>
      </c>
      <c r="BM39">
        <v>20.32</v>
      </c>
    </row>
    <row r="40" spans="1:65">
      <c r="A40" t="s">
        <v>355</v>
      </c>
      <c r="G40" t="s">
        <v>82</v>
      </c>
      <c r="H40" s="115">
        <v>429.79999999999995</v>
      </c>
      <c r="I40" s="88">
        <v>60.400000000000006</v>
      </c>
      <c r="J40" s="88">
        <v>152.03000000000003</v>
      </c>
      <c r="K40" s="88">
        <v>53.22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40.64</v>
      </c>
      <c r="AD40">
        <v>49.83</v>
      </c>
      <c r="AE40">
        <v>0</v>
      </c>
      <c r="AF40">
        <v>0</v>
      </c>
      <c r="AG40">
        <v>0</v>
      </c>
      <c r="AH40">
        <v>145.13999999999999</v>
      </c>
      <c r="AI40">
        <v>0</v>
      </c>
      <c r="AJ40">
        <v>0</v>
      </c>
      <c r="AK40">
        <v>38.700000000000003</v>
      </c>
      <c r="AL40">
        <v>96.76</v>
      </c>
      <c r="AM40">
        <v>0</v>
      </c>
      <c r="AN40">
        <v>0</v>
      </c>
      <c r="AO40">
        <v>0</v>
      </c>
      <c r="AP40">
        <v>14.51</v>
      </c>
      <c r="AQ40">
        <v>0</v>
      </c>
      <c r="AR40">
        <v>14.51</v>
      </c>
      <c r="AS40">
        <v>0</v>
      </c>
      <c r="AT40">
        <v>0</v>
      </c>
      <c r="AU40">
        <v>0</v>
      </c>
      <c r="AV40">
        <v>27.09</v>
      </c>
      <c r="AW40">
        <v>0.57999999999999996</v>
      </c>
      <c r="AX40">
        <v>0.97</v>
      </c>
      <c r="AY40">
        <v>0.97</v>
      </c>
      <c r="AZ40">
        <v>3.87</v>
      </c>
      <c r="BA40">
        <v>0.59</v>
      </c>
      <c r="BB40">
        <v>19.350000000000001</v>
      </c>
      <c r="BC40">
        <v>0</v>
      </c>
      <c r="BD40">
        <v>0</v>
      </c>
      <c r="BE40">
        <v>4.84</v>
      </c>
      <c r="BF40">
        <v>96.76</v>
      </c>
      <c r="BG40">
        <v>48.38</v>
      </c>
      <c r="BH40">
        <v>6.3</v>
      </c>
      <c r="BI40">
        <v>0.59</v>
      </c>
      <c r="BJ40">
        <v>25.81</v>
      </c>
      <c r="BK40">
        <v>19.350000000000001</v>
      </c>
      <c r="BL40">
        <v>11.06</v>
      </c>
      <c r="BM40">
        <v>29.03</v>
      </c>
    </row>
    <row r="41" spans="1:65">
      <c r="A41" t="s">
        <v>356</v>
      </c>
      <c r="G41" t="s">
        <v>83</v>
      </c>
      <c r="H41" s="115">
        <v>431.52</v>
      </c>
      <c r="I41" s="88">
        <v>62.1</v>
      </c>
      <c r="J41" s="88">
        <v>152.03000000000003</v>
      </c>
      <c r="K41" s="88">
        <v>60.960000000000008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40.64</v>
      </c>
      <c r="AD41">
        <v>49.83</v>
      </c>
      <c r="AE41">
        <v>0</v>
      </c>
      <c r="AF41">
        <v>0</v>
      </c>
      <c r="AG41">
        <v>0</v>
      </c>
      <c r="AH41">
        <v>145.13999999999999</v>
      </c>
      <c r="AI41">
        <v>0</v>
      </c>
      <c r="AJ41">
        <v>0</v>
      </c>
      <c r="AK41">
        <v>38.700000000000003</v>
      </c>
      <c r="AL41">
        <v>96.76</v>
      </c>
      <c r="AM41">
        <v>0</v>
      </c>
      <c r="AN41">
        <v>0</v>
      </c>
      <c r="AO41">
        <v>0</v>
      </c>
      <c r="AP41">
        <v>14.51</v>
      </c>
      <c r="AQ41">
        <v>0</v>
      </c>
      <c r="AR41">
        <v>14.51</v>
      </c>
      <c r="AS41">
        <v>0</v>
      </c>
      <c r="AT41">
        <v>0</v>
      </c>
      <c r="AU41">
        <v>0</v>
      </c>
      <c r="AV41">
        <v>27.09</v>
      </c>
      <c r="AW41">
        <v>0.57999999999999996</v>
      </c>
      <c r="AX41">
        <v>0.97</v>
      </c>
      <c r="AY41">
        <v>0.97</v>
      </c>
      <c r="AZ41">
        <v>3.87</v>
      </c>
      <c r="BA41">
        <v>0.59</v>
      </c>
      <c r="BB41">
        <v>19.350000000000001</v>
      </c>
      <c r="BC41">
        <v>0</v>
      </c>
      <c r="BD41">
        <v>0</v>
      </c>
      <c r="BE41">
        <v>4.84</v>
      </c>
      <c r="BF41">
        <v>96.76</v>
      </c>
      <c r="BG41">
        <v>48.38</v>
      </c>
      <c r="BH41">
        <v>6.3</v>
      </c>
      <c r="BI41">
        <v>0.59</v>
      </c>
      <c r="BJ41">
        <v>27.53</v>
      </c>
      <c r="BK41">
        <v>20.32</v>
      </c>
      <c r="BL41">
        <v>11.79</v>
      </c>
      <c r="BM41">
        <v>36.770000000000003</v>
      </c>
    </row>
    <row r="42" spans="1:65">
      <c r="A42" t="s">
        <v>357</v>
      </c>
      <c r="G42" t="s">
        <v>84</v>
      </c>
      <c r="H42" s="115">
        <v>433.28999999999996</v>
      </c>
      <c r="I42" s="88">
        <v>62.86</v>
      </c>
      <c r="J42" s="88">
        <v>152.03000000000003</v>
      </c>
      <c r="K42" s="88">
        <v>29.03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40.64</v>
      </c>
      <c r="AD42">
        <v>49.83</v>
      </c>
      <c r="AE42">
        <v>0</v>
      </c>
      <c r="AF42">
        <v>0</v>
      </c>
      <c r="AG42">
        <v>0</v>
      </c>
      <c r="AH42">
        <v>145.13999999999999</v>
      </c>
      <c r="AI42">
        <v>0</v>
      </c>
      <c r="AJ42">
        <v>0</v>
      </c>
      <c r="AK42">
        <v>38.700000000000003</v>
      </c>
      <c r="AL42">
        <v>96.76</v>
      </c>
      <c r="AM42">
        <v>0</v>
      </c>
      <c r="AN42">
        <v>0</v>
      </c>
      <c r="AO42">
        <v>0</v>
      </c>
      <c r="AP42">
        <v>14.51</v>
      </c>
      <c r="AQ42">
        <v>0</v>
      </c>
      <c r="AR42">
        <v>14.51</v>
      </c>
      <c r="AS42">
        <v>0</v>
      </c>
      <c r="AT42">
        <v>0</v>
      </c>
      <c r="AU42">
        <v>0</v>
      </c>
      <c r="AV42">
        <v>27.09</v>
      </c>
      <c r="AW42">
        <v>0.57999999999999996</v>
      </c>
      <c r="AX42">
        <v>0.97</v>
      </c>
      <c r="AY42">
        <v>0.97</v>
      </c>
      <c r="AZ42">
        <v>3.87</v>
      </c>
      <c r="BA42">
        <v>0.59</v>
      </c>
      <c r="BB42">
        <v>19.350000000000001</v>
      </c>
      <c r="BC42">
        <v>0</v>
      </c>
      <c r="BD42">
        <v>0</v>
      </c>
      <c r="BE42">
        <v>4.84</v>
      </c>
      <c r="BF42">
        <v>96.76</v>
      </c>
      <c r="BG42">
        <v>48.38</v>
      </c>
      <c r="BH42">
        <v>6.3</v>
      </c>
      <c r="BI42">
        <v>0.59</v>
      </c>
      <c r="BJ42">
        <v>29.3</v>
      </c>
      <c r="BK42">
        <v>20.32</v>
      </c>
      <c r="BL42">
        <v>12.55</v>
      </c>
      <c r="BM42">
        <v>4.84</v>
      </c>
    </row>
    <row r="43" spans="1:65">
      <c r="A43" t="s">
        <v>363</v>
      </c>
      <c r="G43" t="s">
        <v>85</v>
      </c>
      <c r="H43" s="115">
        <v>434.65999999999997</v>
      </c>
      <c r="I43" s="88">
        <v>63.45</v>
      </c>
      <c r="J43" s="88">
        <v>151.93</v>
      </c>
      <c r="K43" s="88">
        <v>79.34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40.64</v>
      </c>
      <c r="AD43">
        <v>49.83</v>
      </c>
      <c r="AE43">
        <v>0</v>
      </c>
      <c r="AF43">
        <v>0</v>
      </c>
      <c r="AG43">
        <v>0</v>
      </c>
      <c r="AH43">
        <v>145.13999999999999</v>
      </c>
      <c r="AI43">
        <v>0</v>
      </c>
      <c r="AJ43">
        <v>0</v>
      </c>
      <c r="AK43">
        <v>38.700000000000003</v>
      </c>
      <c r="AL43">
        <v>96.76</v>
      </c>
      <c r="AM43">
        <v>0</v>
      </c>
      <c r="AN43">
        <v>0</v>
      </c>
      <c r="AO43">
        <v>0</v>
      </c>
      <c r="AP43">
        <v>14.51</v>
      </c>
      <c r="AQ43">
        <v>0</v>
      </c>
      <c r="AR43">
        <v>14.51</v>
      </c>
      <c r="AS43">
        <v>0</v>
      </c>
      <c r="AT43">
        <v>0</v>
      </c>
      <c r="AU43">
        <v>0</v>
      </c>
      <c r="AV43">
        <v>27.09</v>
      </c>
      <c r="AW43">
        <v>0.57999999999999996</v>
      </c>
      <c r="AX43">
        <v>0.97</v>
      </c>
      <c r="AY43">
        <v>0.97</v>
      </c>
      <c r="AZ43">
        <v>3.87</v>
      </c>
      <c r="BA43">
        <v>0.59</v>
      </c>
      <c r="BB43">
        <v>19.350000000000001</v>
      </c>
      <c r="BC43">
        <v>0.97</v>
      </c>
      <c r="BD43">
        <v>0</v>
      </c>
      <c r="BE43">
        <v>3.87</v>
      </c>
      <c r="BF43">
        <v>96.76</v>
      </c>
      <c r="BG43">
        <v>48.38</v>
      </c>
      <c r="BH43">
        <v>6.2</v>
      </c>
      <c r="BI43">
        <v>0.59</v>
      </c>
      <c r="BJ43">
        <v>30.67</v>
      </c>
      <c r="BK43">
        <v>20.32</v>
      </c>
      <c r="BL43">
        <v>13.14</v>
      </c>
      <c r="BM43">
        <v>55.15</v>
      </c>
    </row>
    <row r="44" spans="1:65">
      <c r="A44" t="s">
        <v>367</v>
      </c>
      <c r="G44" t="s">
        <v>86</v>
      </c>
      <c r="H44" s="115">
        <v>436.69999999999993</v>
      </c>
      <c r="I44" s="88">
        <v>64.33</v>
      </c>
      <c r="J44" s="88">
        <v>151.93</v>
      </c>
      <c r="K44" s="88">
        <v>85.15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40.64</v>
      </c>
      <c r="AD44">
        <v>49.83</v>
      </c>
      <c r="AE44">
        <v>0</v>
      </c>
      <c r="AF44">
        <v>0</v>
      </c>
      <c r="AG44">
        <v>0</v>
      </c>
      <c r="AH44">
        <v>145.13999999999999</v>
      </c>
      <c r="AI44">
        <v>0</v>
      </c>
      <c r="AJ44">
        <v>0</v>
      </c>
      <c r="AK44">
        <v>38.700000000000003</v>
      </c>
      <c r="AL44">
        <v>96.76</v>
      </c>
      <c r="AM44">
        <v>0</v>
      </c>
      <c r="AN44">
        <v>0</v>
      </c>
      <c r="AO44">
        <v>0</v>
      </c>
      <c r="AP44">
        <v>14.51</v>
      </c>
      <c r="AQ44">
        <v>0</v>
      </c>
      <c r="AR44">
        <v>14.51</v>
      </c>
      <c r="AS44">
        <v>0</v>
      </c>
      <c r="AT44">
        <v>0</v>
      </c>
      <c r="AU44">
        <v>0</v>
      </c>
      <c r="AV44">
        <v>27.09</v>
      </c>
      <c r="AW44">
        <v>0.57999999999999996</v>
      </c>
      <c r="AX44">
        <v>0.97</v>
      </c>
      <c r="AY44">
        <v>0.97</v>
      </c>
      <c r="AZ44">
        <v>3.87</v>
      </c>
      <c r="BA44">
        <v>0.59</v>
      </c>
      <c r="BB44">
        <v>19.350000000000001</v>
      </c>
      <c r="BC44">
        <v>0.97</v>
      </c>
      <c r="BD44">
        <v>0</v>
      </c>
      <c r="BE44">
        <v>3.87</v>
      </c>
      <c r="BF44">
        <v>96.76</v>
      </c>
      <c r="BG44">
        <v>48.38</v>
      </c>
      <c r="BH44">
        <v>6.2</v>
      </c>
      <c r="BI44">
        <v>0.59</v>
      </c>
      <c r="BJ44">
        <v>32.71</v>
      </c>
      <c r="BK44">
        <v>20.32</v>
      </c>
      <c r="BL44">
        <v>14.02</v>
      </c>
      <c r="BM44">
        <v>60.96</v>
      </c>
    </row>
    <row r="45" spans="1:65">
      <c r="A45" t="s">
        <v>390</v>
      </c>
      <c r="G45" t="s">
        <v>87</v>
      </c>
      <c r="H45" s="115">
        <v>438.34999999999997</v>
      </c>
      <c r="I45" s="88">
        <v>65.03</v>
      </c>
      <c r="J45" s="88">
        <v>151.93</v>
      </c>
      <c r="K45" s="88">
        <v>89.99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40.64</v>
      </c>
      <c r="AD45">
        <v>49.83</v>
      </c>
      <c r="AE45">
        <v>0</v>
      </c>
      <c r="AF45">
        <v>0</v>
      </c>
      <c r="AG45">
        <v>0</v>
      </c>
      <c r="AH45">
        <v>145.13999999999999</v>
      </c>
      <c r="AI45">
        <v>0</v>
      </c>
      <c r="AJ45">
        <v>0</v>
      </c>
      <c r="AK45">
        <v>38.700000000000003</v>
      </c>
      <c r="AL45">
        <v>96.76</v>
      </c>
      <c r="AM45">
        <v>0</v>
      </c>
      <c r="AN45">
        <v>0</v>
      </c>
      <c r="AO45">
        <v>0</v>
      </c>
      <c r="AP45">
        <v>14.51</v>
      </c>
      <c r="AQ45">
        <v>0</v>
      </c>
      <c r="AR45">
        <v>14.51</v>
      </c>
      <c r="AS45">
        <v>0</v>
      </c>
      <c r="AT45">
        <v>0</v>
      </c>
      <c r="AU45">
        <v>0</v>
      </c>
      <c r="AV45">
        <v>27.09</v>
      </c>
      <c r="AW45">
        <v>0.57999999999999996</v>
      </c>
      <c r="AX45">
        <v>0.97</v>
      </c>
      <c r="AY45">
        <v>0.97</v>
      </c>
      <c r="AZ45">
        <v>3.87</v>
      </c>
      <c r="BA45">
        <v>0.59</v>
      </c>
      <c r="BB45">
        <v>19.350000000000001</v>
      </c>
      <c r="BC45">
        <v>0.97</v>
      </c>
      <c r="BD45">
        <v>16.45</v>
      </c>
      <c r="BE45">
        <v>3.87</v>
      </c>
      <c r="BF45">
        <v>96.76</v>
      </c>
      <c r="BG45">
        <v>48.38</v>
      </c>
      <c r="BH45">
        <v>6.2</v>
      </c>
      <c r="BI45">
        <v>0.59</v>
      </c>
      <c r="BJ45">
        <v>34.36</v>
      </c>
      <c r="BK45">
        <v>20.32</v>
      </c>
      <c r="BL45">
        <v>14.72</v>
      </c>
      <c r="BM45">
        <v>49.35</v>
      </c>
    </row>
    <row r="46" spans="1:65">
      <c r="A46" t="s">
        <v>391</v>
      </c>
      <c r="G46" t="s">
        <v>88</v>
      </c>
      <c r="H46" s="115">
        <v>437.59</v>
      </c>
      <c r="I46" s="88">
        <v>64.710000000000008</v>
      </c>
      <c r="J46" s="88">
        <v>151.93</v>
      </c>
      <c r="K46" s="88">
        <v>94.829999999999984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40.64</v>
      </c>
      <c r="AD46">
        <v>49.83</v>
      </c>
      <c r="AE46">
        <v>0</v>
      </c>
      <c r="AF46">
        <v>0</v>
      </c>
      <c r="AG46">
        <v>0</v>
      </c>
      <c r="AH46">
        <v>145.13999999999999</v>
      </c>
      <c r="AI46">
        <v>0</v>
      </c>
      <c r="AJ46">
        <v>0</v>
      </c>
      <c r="AK46">
        <v>38.700000000000003</v>
      </c>
      <c r="AL46">
        <v>96.76</v>
      </c>
      <c r="AM46">
        <v>0</v>
      </c>
      <c r="AN46">
        <v>0</v>
      </c>
      <c r="AO46">
        <v>0</v>
      </c>
      <c r="AP46">
        <v>14.51</v>
      </c>
      <c r="AQ46">
        <v>0</v>
      </c>
      <c r="AR46">
        <v>14.51</v>
      </c>
      <c r="AS46">
        <v>0</v>
      </c>
      <c r="AT46">
        <v>0</v>
      </c>
      <c r="AU46">
        <v>0</v>
      </c>
      <c r="AV46">
        <v>27.09</v>
      </c>
      <c r="AW46">
        <v>0.57999999999999996</v>
      </c>
      <c r="AX46">
        <v>0.97</v>
      </c>
      <c r="AY46">
        <v>0.97</v>
      </c>
      <c r="AZ46">
        <v>3.87</v>
      </c>
      <c r="BA46">
        <v>0.59</v>
      </c>
      <c r="BB46">
        <v>19.350000000000001</v>
      </c>
      <c r="BC46">
        <v>0.97</v>
      </c>
      <c r="BD46">
        <v>16.45</v>
      </c>
      <c r="BE46">
        <v>3.87</v>
      </c>
      <c r="BF46">
        <v>96.76</v>
      </c>
      <c r="BG46">
        <v>48.38</v>
      </c>
      <c r="BH46">
        <v>6.2</v>
      </c>
      <c r="BI46">
        <v>0.59</v>
      </c>
      <c r="BJ46">
        <v>33.6</v>
      </c>
      <c r="BK46">
        <v>20.32</v>
      </c>
      <c r="BL46">
        <v>14.4</v>
      </c>
      <c r="BM46">
        <v>54.19</v>
      </c>
    </row>
    <row r="47" spans="1:65">
      <c r="A47" t="s">
        <v>395</v>
      </c>
      <c r="G47" t="s">
        <v>89</v>
      </c>
      <c r="H47" s="115">
        <v>445.77</v>
      </c>
      <c r="I47" s="88">
        <v>65.31</v>
      </c>
      <c r="J47" s="88">
        <v>151.85000000000002</v>
      </c>
      <c r="K47" s="88">
        <v>45.47999999999999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40.64</v>
      </c>
      <c r="AD47">
        <v>49.83</v>
      </c>
      <c r="AE47">
        <v>0</v>
      </c>
      <c r="AF47">
        <v>0</v>
      </c>
      <c r="AG47">
        <v>0</v>
      </c>
      <c r="AH47">
        <v>145.13999999999999</v>
      </c>
      <c r="AI47">
        <v>0</v>
      </c>
      <c r="AJ47">
        <v>0</v>
      </c>
      <c r="AK47">
        <v>38.700000000000003</v>
      </c>
      <c r="AL47">
        <v>96.76</v>
      </c>
      <c r="AM47">
        <v>0</v>
      </c>
      <c r="AN47">
        <v>0</v>
      </c>
      <c r="AO47">
        <v>0</v>
      </c>
      <c r="AP47">
        <v>14.51</v>
      </c>
      <c r="AQ47">
        <v>0</v>
      </c>
      <c r="AR47">
        <v>14.51</v>
      </c>
      <c r="AS47">
        <v>0</v>
      </c>
      <c r="AT47">
        <v>0</v>
      </c>
      <c r="AU47">
        <v>0</v>
      </c>
      <c r="AV47">
        <v>33.869999999999997</v>
      </c>
      <c r="AW47">
        <v>0.57999999999999996</v>
      </c>
      <c r="AX47">
        <v>0.97</v>
      </c>
      <c r="AY47">
        <v>0.97</v>
      </c>
      <c r="AZ47">
        <v>3.87</v>
      </c>
      <c r="BA47">
        <v>0.59</v>
      </c>
      <c r="BB47">
        <v>19.350000000000001</v>
      </c>
      <c r="BC47">
        <v>0.97</v>
      </c>
      <c r="BD47">
        <v>16.45</v>
      </c>
      <c r="BE47">
        <v>3.87</v>
      </c>
      <c r="BF47">
        <v>96.76</v>
      </c>
      <c r="BG47">
        <v>48.38</v>
      </c>
      <c r="BH47">
        <v>6.12</v>
      </c>
      <c r="BI47">
        <v>0.59</v>
      </c>
      <c r="BJ47">
        <v>35</v>
      </c>
      <c r="BK47">
        <v>20.32</v>
      </c>
      <c r="BL47">
        <v>15</v>
      </c>
      <c r="BM47">
        <v>4.84</v>
      </c>
    </row>
    <row r="48" spans="1:65">
      <c r="A48" t="s">
        <v>399</v>
      </c>
      <c r="G48" t="s">
        <v>90</v>
      </c>
      <c r="H48" s="115">
        <v>445.77</v>
      </c>
      <c r="I48" s="88">
        <v>65.31</v>
      </c>
      <c r="J48" s="88">
        <v>151.85000000000002</v>
      </c>
      <c r="K48" s="88">
        <v>102.57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40.64</v>
      </c>
      <c r="AD48">
        <v>49.83</v>
      </c>
      <c r="AE48">
        <v>0</v>
      </c>
      <c r="AF48">
        <v>0</v>
      </c>
      <c r="AG48">
        <v>0</v>
      </c>
      <c r="AH48">
        <v>145.13999999999999</v>
      </c>
      <c r="AI48">
        <v>0</v>
      </c>
      <c r="AJ48">
        <v>0</v>
      </c>
      <c r="AK48">
        <v>38.700000000000003</v>
      </c>
      <c r="AL48">
        <v>96.76</v>
      </c>
      <c r="AM48">
        <v>0</v>
      </c>
      <c r="AN48">
        <v>0</v>
      </c>
      <c r="AO48">
        <v>0</v>
      </c>
      <c r="AP48">
        <v>14.51</v>
      </c>
      <c r="AQ48">
        <v>0</v>
      </c>
      <c r="AR48">
        <v>14.51</v>
      </c>
      <c r="AS48">
        <v>0</v>
      </c>
      <c r="AT48">
        <v>0</v>
      </c>
      <c r="AU48">
        <v>0</v>
      </c>
      <c r="AV48">
        <v>33.869999999999997</v>
      </c>
      <c r="AW48">
        <v>0.57999999999999996</v>
      </c>
      <c r="AX48">
        <v>0.97</v>
      </c>
      <c r="AY48">
        <v>0.97</v>
      </c>
      <c r="AZ48">
        <v>3.87</v>
      </c>
      <c r="BA48">
        <v>0.59</v>
      </c>
      <c r="BB48">
        <v>19.350000000000001</v>
      </c>
      <c r="BC48">
        <v>0.97</v>
      </c>
      <c r="BD48">
        <v>16.45</v>
      </c>
      <c r="BE48">
        <v>3.87</v>
      </c>
      <c r="BF48">
        <v>96.76</v>
      </c>
      <c r="BG48">
        <v>48.38</v>
      </c>
      <c r="BH48">
        <v>6.12</v>
      </c>
      <c r="BI48">
        <v>0.59</v>
      </c>
      <c r="BJ48">
        <v>35</v>
      </c>
      <c r="BK48">
        <v>20.32</v>
      </c>
      <c r="BL48">
        <v>15</v>
      </c>
      <c r="BM48">
        <v>61.93</v>
      </c>
    </row>
    <row r="49" spans="1:65">
      <c r="A49" t="s">
        <v>400</v>
      </c>
      <c r="G49" t="s">
        <v>91</v>
      </c>
      <c r="H49" s="115">
        <v>445.77</v>
      </c>
      <c r="I49" s="88">
        <v>65.31</v>
      </c>
      <c r="J49" s="88">
        <v>151.85000000000002</v>
      </c>
      <c r="K49" s="88">
        <v>101.6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40.64</v>
      </c>
      <c r="AD49">
        <v>49.83</v>
      </c>
      <c r="AE49">
        <v>0</v>
      </c>
      <c r="AF49">
        <v>0</v>
      </c>
      <c r="AG49">
        <v>0</v>
      </c>
      <c r="AH49">
        <v>145.13999999999999</v>
      </c>
      <c r="AI49">
        <v>0</v>
      </c>
      <c r="AJ49">
        <v>0</v>
      </c>
      <c r="AK49">
        <v>38.700000000000003</v>
      </c>
      <c r="AL49">
        <v>96.76</v>
      </c>
      <c r="AM49">
        <v>0</v>
      </c>
      <c r="AN49">
        <v>0</v>
      </c>
      <c r="AO49">
        <v>0</v>
      </c>
      <c r="AP49">
        <v>14.51</v>
      </c>
      <c r="AQ49">
        <v>0</v>
      </c>
      <c r="AR49">
        <v>14.51</v>
      </c>
      <c r="AS49">
        <v>0</v>
      </c>
      <c r="AT49">
        <v>0</v>
      </c>
      <c r="AU49">
        <v>0</v>
      </c>
      <c r="AV49">
        <v>33.869999999999997</v>
      </c>
      <c r="AW49">
        <v>0.57999999999999996</v>
      </c>
      <c r="AX49">
        <v>0.97</v>
      </c>
      <c r="AY49">
        <v>0.97</v>
      </c>
      <c r="AZ49">
        <v>3.87</v>
      </c>
      <c r="BA49">
        <v>0.59</v>
      </c>
      <c r="BB49">
        <v>19.350000000000001</v>
      </c>
      <c r="BC49">
        <v>0.97</v>
      </c>
      <c r="BD49">
        <v>16.45</v>
      </c>
      <c r="BE49">
        <v>3.87</v>
      </c>
      <c r="BF49">
        <v>96.76</v>
      </c>
      <c r="BG49">
        <v>48.38</v>
      </c>
      <c r="BH49">
        <v>6.12</v>
      </c>
      <c r="BI49">
        <v>0.59</v>
      </c>
      <c r="BJ49">
        <v>35</v>
      </c>
      <c r="BK49">
        <v>20.32</v>
      </c>
      <c r="BL49">
        <v>15</v>
      </c>
      <c r="BM49">
        <v>60.96</v>
      </c>
    </row>
    <row r="50" spans="1:65">
      <c r="A50" t="s">
        <v>401</v>
      </c>
      <c r="G50" t="s">
        <v>92</v>
      </c>
      <c r="H50" s="115">
        <v>446.46999999999997</v>
      </c>
      <c r="I50" s="88">
        <v>65.61</v>
      </c>
      <c r="J50" s="88">
        <v>151.85000000000002</v>
      </c>
      <c r="K50" s="88">
        <v>101.6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40.64</v>
      </c>
      <c r="AD50">
        <v>49.83</v>
      </c>
      <c r="AE50">
        <v>0</v>
      </c>
      <c r="AF50">
        <v>0</v>
      </c>
      <c r="AG50">
        <v>0</v>
      </c>
      <c r="AH50">
        <v>145.13999999999999</v>
      </c>
      <c r="AI50">
        <v>0</v>
      </c>
      <c r="AJ50">
        <v>0</v>
      </c>
      <c r="AK50">
        <v>38.700000000000003</v>
      </c>
      <c r="AL50">
        <v>96.76</v>
      </c>
      <c r="AM50">
        <v>0</v>
      </c>
      <c r="AN50">
        <v>0</v>
      </c>
      <c r="AO50">
        <v>0</v>
      </c>
      <c r="AP50">
        <v>14.51</v>
      </c>
      <c r="AQ50">
        <v>0</v>
      </c>
      <c r="AR50">
        <v>14.51</v>
      </c>
      <c r="AS50">
        <v>0</v>
      </c>
      <c r="AT50">
        <v>0</v>
      </c>
      <c r="AU50">
        <v>0</v>
      </c>
      <c r="AV50">
        <v>33.869999999999997</v>
      </c>
      <c r="AW50">
        <v>0.57999999999999996</v>
      </c>
      <c r="AX50">
        <v>0.97</v>
      </c>
      <c r="AY50">
        <v>0.97</v>
      </c>
      <c r="AZ50">
        <v>3.87</v>
      </c>
      <c r="BA50">
        <v>0.59</v>
      </c>
      <c r="BB50">
        <v>19.350000000000001</v>
      </c>
      <c r="BC50">
        <v>0.97</v>
      </c>
      <c r="BD50">
        <v>16.45</v>
      </c>
      <c r="BE50">
        <v>3.87</v>
      </c>
      <c r="BF50">
        <v>96.76</v>
      </c>
      <c r="BG50">
        <v>48.38</v>
      </c>
      <c r="BH50">
        <v>6.12</v>
      </c>
      <c r="BI50">
        <v>0.59</v>
      </c>
      <c r="BJ50">
        <v>35.700000000000003</v>
      </c>
      <c r="BK50">
        <v>20.32</v>
      </c>
      <c r="BL50">
        <v>15.3</v>
      </c>
      <c r="BM50">
        <v>60.96</v>
      </c>
    </row>
    <row r="51" spans="1:65">
      <c r="A51" t="s">
        <v>403</v>
      </c>
      <c r="G51" t="s">
        <v>93</v>
      </c>
      <c r="H51" s="115">
        <v>446.46999999999997</v>
      </c>
      <c r="I51" s="88">
        <v>65.61</v>
      </c>
      <c r="J51" s="88">
        <v>151.65</v>
      </c>
      <c r="K51" s="88">
        <v>106.43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40.64</v>
      </c>
      <c r="AD51">
        <v>49.83</v>
      </c>
      <c r="AE51">
        <v>0</v>
      </c>
      <c r="AF51">
        <v>0</v>
      </c>
      <c r="AG51">
        <v>0</v>
      </c>
      <c r="AH51">
        <v>145.13999999999999</v>
      </c>
      <c r="AI51">
        <v>0</v>
      </c>
      <c r="AJ51">
        <v>0</v>
      </c>
      <c r="AK51">
        <v>38.700000000000003</v>
      </c>
      <c r="AL51">
        <v>96.76</v>
      </c>
      <c r="AM51">
        <v>0</v>
      </c>
      <c r="AN51">
        <v>0</v>
      </c>
      <c r="AO51">
        <v>0</v>
      </c>
      <c r="AP51">
        <v>14.51</v>
      </c>
      <c r="AQ51">
        <v>0</v>
      </c>
      <c r="AR51">
        <v>14.51</v>
      </c>
      <c r="AS51">
        <v>0</v>
      </c>
      <c r="AT51">
        <v>0</v>
      </c>
      <c r="AU51">
        <v>0</v>
      </c>
      <c r="AV51">
        <v>33.869999999999997</v>
      </c>
      <c r="AW51">
        <v>0.57999999999999996</v>
      </c>
      <c r="AX51">
        <v>0.97</v>
      </c>
      <c r="AY51">
        <v>0.97</v>
      </c>
      <c r="AZ51">
        <v>3.87</v>
      </c>
      <c r="BA51">
        <v>0.59</v>
      </c>
      <c r="BB51">
        <v>19.350000000000001</v>
      </c>
      <c r="BC51">
        <v>0.97</v>
      </c>
      <c r="BD51">
        <v>23.22</v>
      </c>
      <c r="BE51">
        <v>3.87</v>
      </c>
      <c r="BF51">
        <v>96.76</v>
      </c>
      <c r="BG51">
        <v>48.38</v>
      </c>
      <c r="BH51">
        <v>5.92</v>
      </c>
      <c r="BI51">
        <v>0.59</v>
      </c>
      <c r="BJ51">
        <v>35.700000000000003</v>
      </c>
      <c r="BK51">
        <v>20.32</v>
      </c>
      <c r="BL51">
        <v>15.3</v>
      </c>
      <c r="BM51">
        <v>59.02</v>
      </c>
    </row>
    <row r="52" spans="1:65">
      <c r="A52" t="s">
        <v>404</v>
      </c>
      <c r="G52" t="s">
        <v>94</v>
      </c>
      <c r="H52" s="115">
        <v>446.46999999999997</v>
      </c>
      <c r="I52" s="88">
        <v>65.61</v>
      </c>
      <c r="J52" s="88">
        <v>151.65</v>
      </c>
      <c r="K52" s="88">
        <v>45.47999999999999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40.64</v>
      </c>
      <c r="AD52">
        <v>49.83</v>
      </c>
      <c r="AE52">
        <v>0</v>
      </c>
      <c r="AF52">
        <v>0</v>
      </c>
      <c r="AG52">
        <v>0</v>
      </c>
      <c r="AH52">
        <v>145.13999999999999</v>
      </c>
      <c r="AI52">
        <v>0</v>
      </c>
      <c r="AJ52">
        <v>0</v>
      </c>
      <c r="AK52">
        <v>38.700000000000003</v>
      </c>
      <c r="AL52">
        <v>96.76</v>
      </c>
      <c r="AM52">
        <v>0</v>
      </c>
      <c r="AN52">
        <v>0</v>
      </c>
      <c r="AO52">
        <v>0</v>
      </c>
      <c r="AP52">
        <v>14.51</v>
      </c>
      <c r="AQ52">
        <v>0</v>
      </c>
      <c r="AR52">
        <v>14.51</v>
      </c>
      <c r="AS52">
        <v>0</v>
      </c>
      <c r="AT52">
        <v>0</v>
      </c>
      <c r="AU52">
        <v>0</v>
      </c>
      <c r="AV52">
        <v>33.869999999999997</v>
      </c>
      <c r="AW52">
        <v>0.57999999999999996</v>
      </c>
      <c r="AX52">
        <v>0.97</v>
      </c>
      <c r="AY52">
        <v>0.97</v>
      </c>
      <c r="AZ52">
        <v>3.87</v>
      </c>
      <c r="BA52">
        <v>0.59</v>
      </c>
      <c r="BB52">
        <v>19.350000000000001</v>
      </c>
      <c r="BC52">
        <v>0.97</v>
      </c>
      <c r="BD52">
        <v>16.45</v>
      </c>
      <c r="BE52">
        <v>3.87</v>
      </c>
      <c r="BF52">
        <v>96.76</v>
      </c>
      <c r="BG52">
        <v>48.38</v>
      </c>
      <c r="BH52">
        <v>5.92</v>
      </c>
      <c r="BI52">
        <v>0.59</v>
      </c>
      <c r="BJ52">
        <v>35.700000000000003</v>
      </c>
      <c r="BK52">
        <v>20.32</v>
      </c>
      <c r="BL52">
        <v>15.3</v>
      </c>
      <c r="BM52">
        <v>4.84</v>
      </c>
    </row>
    <row r="53" spans="1:65">
      <c r="G53" t="s">
        <v>95</v>
      </c>
      <c r="H53" s="115">
        <v>446.46999999999997</v>
      </c>
      <c r="I53" s="88">
        <v>65.61</v>
      </c>
      <c r="J53" s="88">
        <v>151.65</v>
      </c>
      <c r="K53" s="88">
        <v>110.3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40.64</v>
      </c>
      <c r="AD53">
        <v>49.83</v>
      </c>
      <c r="AE53">
        <v>0</v>
      </c>
      <c r="AF53">
        <v>0</v>
      </c>
      <c r="AG53">
        <v>0</v>
      </c>
      <c r="AH53">
        <v>145.13999999999999</v>
      </c>
      <c r="AI53">
        <v>0</v>
      </c>
      <c r="AJ53">
        <v>0</v>
      </c>
      <c r="AK53">
        <v>38.700000000000003</v>
      </c>
      <c r="AL53">
        <v>96.76</v>
      </c>
      <c r="AM53">
        <v>0</v>
      </c>
      <c r="AN53">
        <v>0</v>
      </c>
      <c r="AO53">
        <v>0</v>
      </c>
      <c r="AP53">
        <v>14.51</v>
      </c>
      <c r="AQ53">
        <v>0</v>
      </c>
      <c r="AR53">
        <v>14.51</v>
      </c>
      <c r="AS53">
        <v>0</v>
      </c>
      <c r="AT53">
        <v>0</v>
      </c>
      <c r="AU53">
        <v>0</v>
      </c>
      <c r="AV53">
        <v>33.869999999999997</v>
      </c>
      <c r="AW53">
        <v>0.57999999999999996</v>
      </c>
      <c r="AX53">
        <v>0.97</v>
      </c>
      <c r="AY53">
        <v>0.97</v>
      </c>
      <c r="AZ53">
        <v>3.87</v>
      </c>
      <c r="BA53">
        <v>0.59</v>
      </c>
      <c r="BB53">
        <v>19.350000000000001</v>
      </c>
      <c r="BC53">
        <v>0.97</v>
      </c>
      <c r="BD53">
        <v>23.22</v>
      </c>
      <c r="BE53">
        <v>3.87</v>
      </c>
      <c r="BF53">
        <v>96.76</v>
      </c>
      <c r="BG53">
        <v>48.38</v>
      </c>
      <c r="BH53">
        <v>5.92</v>
      </c>
      <c r="BI53">
        <v>0.59</v>
      </c>
      <c r="BJ53">
        <v>35.700000000000003</v>
      </c>
      <c r="BK53">
        <v>20.32</v>
      </c>
      <c r="BL53">
        <v>15.3</v>
      </c>
      <c r="BM53">
        <v>62.89</v>
      </c>
    </row>
    <row r="54" spans="1:65">
      <c r="G54" t="s">
        <v>96</v>
      </c>
      <c r="H54" s="115">
        <v>445.77</v>
      </c>
      <c r="I54" s="88">
        <v>65.31</v>
      </c>
      <c r="J54" s="88">
        <v>151.65</v>
      </c>
      <c r="K54" s="88">
        <v>110.3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40.64</v>
      </c>
      <c r="AD54">
        <v>49.83</v>
      </c>
      <c r="AE54">
        <v>0</v>
      </c>
      <c r="AF54">
        <v>0</v>
      </c>
      <c r="AG54">
        <v>0</v>
      </c>
      <c r="AH54">
        <v>145.13999999999999</v>
      </c>
      <c r="AI54">
        <v>0</v>
      </c>
      <c r="AJ54">
        <v>0</v>
      </c>
      <c r="AK54">
        <v>38.700000000000003</v>
      </c>
      <c r="AL54">
        <v>96.76</v>
      </c>
      <c r="AM54">
        <v>0</v>
      </c>
      <c r="AN54">
        <v>0</v>
      </c>
      <c r="AO54">
        <v>0</v>
      </c>
      <c r="AP54">
        <v>14.51</v>
      </c>
      <c r="AQ54">
        <v>0</v>
      </c>
      <c r="AR54">
        <v>14.51</v>
      </c>
      <c r="AS54">
        <v>0</v>
      </c>
      <c r="AT54">
        <v>0</v>
      </c>
      <c r="AU54">
        <v>0</v>
      </c>
      <c r="AV54">
        <v>33.869999999999997</v>
      </c>
      <c r="AW54">
        <v>0.57999999999999996</v>
      </c>
      <c r="AX54">
        <v>0.97</v>
      </c>
      <c r="AY54">
        <v>0.97</v>
      </c>
      <c r="AZ54">
        <v>3.87</v>
      </c>
      <c r="BA54">
        <v>0.59</v>
      </c>
      <c r="BB54">
        <v>19.350000000000001</v>
      </c>
      <c r="BC54">
        <v>0.97</v>
      </c>
      <c r="BD54">
        <v>23.22</v>
      </c>
      <c r="BE54">
        <v>3.87</v>
      </c>
      <c r="BF54">
        <v>96.76</v>
      </c>
      <c r="BG54">
        <v>48.38</v>
      </c>
      <c r="BH54">
        <v>5.92</v>
      </c>
      <c r="BI54">
        <v>0.59</v>
      </c>
      <c r="BJ54">
        <v>35</v>
      </c>
      <c r="BK54">
        <v>20.32</v>
      </c>
      <c r="BL54">
        <v>15</v>
      </c>
      <c r="BM54">
        <v>62.89</v>
      </c>
    </row>
    <row r="55" spans="1:65">
      <c r="G55" t="s">
        <v>97</v>
      </c>
      <c r="H55" s="115">
        <v>445.77</v>
      </c>
      <c r="I55" s="88">
        <v>65.31</v>
      </c>
      <c r="J55" s="88">
        <v>151.56000000000003</v>
      </c>
      <c r="K55" s="88">
        <v>107.4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40.64</v>
      </c>
      <c r="AD55">
        <v>49.83</v>
      </c>
      <c r="AE55">
        <v>0</v>
      </c>
      <c r="AF55">
        <v>0</v>
      </c>
      <c r="AG55">
        <v>0</v>
      </c>
      <c r="AH55">
        <v>145.13999999999999</v>
      </c>
      <c r="AI55">
        <v>0</v>
      </c>
      <c r="AJ55">
        <v>0</v>
      </c>
      <c r="AK55">
        <v>38.700000000000003</v>
      </c>
      <c r="AL55">
        <v>96.76</v>
      </c>
      <c r="AM55">
        <v>0</v>
      </c>
      <c r="AN55">
        <v>0</v>
      </c>
      <c r="AO55">
        <v>0</v>
      </c>
      <c r="AP55">
        <v>14.51</v>
      </c>
      <c r="AQ55">
        <v>0</v>
      </c>
      <c r="AR55">
        <v>14.51</v>
      </c>
      <c r="AS55">
        <v>0</v>
      </c>
      <c r="AT55">
        <v>0</v>
      </c>
      <c r="AU55">
        <v>0</v>
      </c>
      <c r="AV55">
        <v>33.869999999999997</v>
      </c>
      <c r="AW55">
        <v>0.57999999999999996</v>
      </c>
      <c r="AX55">
        <v>0.97</v>
      </c>
      <c r="AY55">
        <v>0.97</v>
      </c>
      <c r="AZ55">
        <v>3.87</v>
      </c>
      <c r="BA55">
        <v>0.59</v>
      </c>
      <c r="BB55">
        <v>19.350000000000001</v>
      </c>
      <c r="BC55">
        <v>0.97</v>
      </c>
      <c r="BD55">
        <v>16.45</v>
      </c>
      <c r="BE55">
        <v>3.87</v>
      </c>
      <c r="BF55">
        <v>96.76</v>
      </c>
      <c r="BG55">
        <v>48.38</v>
      </c>
      <c r="BH55">
        <v>5.83</v>
      </c>
      <c r="BI55">
        <v>0.59</v>
      </c>
      <c r="BJ55">
        <v>35</v>
      </c>
      <c r="BK55">
        <v>20.32</v>
      </c>
      <c r="BL55">
        <v>15</v>
      </c>
      <c r="BM55">
        <v>66.760000000000005</v>
      </c>
    </row>
    <row r="56" spans="1:65">
      <c r="G56" t="s">
        <v>98</v>
      </c>
      <c r="H56" s="115">
        <v>445.77</v>
      </c>
      <c r="I56" s="88">
        <v>64.34</v>
      </c>
      <c r="J56" s="88">
        <v>151.56000000000003</v>
      </c>
      <c r="K56" s="88">
        <v>107.4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40.64</v>
      </c>
      <c r="AD56">
        <v>49.83</v>
      </c>
      <c r="AE56">
        <v>0</v>
      </c>
      <c r="AF56">
        <v>0</v>
      </c>
      <c r="AG56">
        <v>0</v>
      </c>
      <c r="AH56">
        <v>145.13999999999999</v>
      </c>
      <c r="AI56">
        <v>0</v>
      </c>
      <c r="AJ56">
        <v>0</v>
      </c>
      <c r="AK56">
        <v>38.700000000000003</v>
      </c>
      <c r="AL56">
        <v>96.76</v>
      </c>
      <c r="AM56">
        <v>0</v>
      </c>
      <c r="AN56">
        <v>0</v>
      </c>
      <c r="AO56">
        <v>0</v>
      </c>
      <c r="AP56">
        <v>14.51</v>
      </c>
      <c r="AQ56">
        <v>0</v>
      </c>
      <c r="AR56">
        <v>14.51</v>
      </c>
      <c r="AS56">
        <v>0</v>
      </c>
      <c r="AT56">
        <v>0</v>
      </c>
      <c r="AU56">
        <v>0</v>
      </c>
      <c r="AV56">
        <v>33.869999999999997</v>
      </c>
      <c r="AW56">
        <v>0.57999999999999996</v>
      </c>
      <c r="AX56">
        <v>0.97</v>
      </c>
      <c r="AY56">
        <v>0.97</v>
      </c>
      <c r="AZ56">
        <v>3.87</v>
      </c>
      <c r="BA56">
        <v>0.59</v>
      </c>
      <c r="BB56">
        <v>19.350000000000001</v>
      </c>
      <c r="BC56">
        <v>0.97</v>
      </c>
      <c r="BD56">
        <v>16.45</v>
      </c>
      <c r="BE56">
        <v>3.87</v>
      </c>
      <c r="BF56">
        <v>96.76</v>
      </c>
      <c r="BG56">
        <v>48.38</v>
      </c>
      <c r="BH56">
        <v>5.83</v>
      </c>
      <c r="BI56">
        <v>0.59</v>
      </c>
      <c r="BJ56">
        <v>35</v>
      </c>
      <c r="BK56">
        <v>19.350000000000001</v>
      </c>
      <c r="BL56">
        <v>15</v>
      </c>
      <c r="BM56">
        <v>66.760000000000005</v>
      </c>
    </row>
    <row r="57" spans="1:65">
      <c r="G57" t="s">
        <v>99</v>
      </c>
      <c r="H57" s="115">
        <v>445.77</v>
      </c>
      <c r="I57" s="88">
        <v>64.34</v>
      </c>
      <c r="J57" s="88">
        <v>151.56000000000003</v>
      </c>
      <c r="K57" s="88">
        <v>45.47999999999999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40.64</v>
      </c>
      <c r="AD57">
        <v>49.83</v>
      </c>
      <c r="AE57">
        <v>0</v>
      </c>
      <c r="AF57">
        <v>0</v>
      </c>
      <c r="AG57">
        <v>0</v>
      </c>
      <c r="AH57">
        <v>145.13999999999999</v>
      </c>
      <c r="AI57">
        <v>0</v>
      </c>
      <c r="AJ57">
        <v>0</v>
      </c>
      <c r="AK57">
        <v>38.700000000000003</v>
      </c>
      <c r="AL57">
        <v>96.76</v>
      </c>
      <c r="AM57">
        <v>0</v>
      </c>
      <c r="AN57">
        <v>0</v>
      </c>
      <c r="AO57">
        <v>0</v>
      </c>
      <c r="AP57">
        <v>14.51</v>
      </c>
      <c r="AQ57">
        <v>0</v>
      </c>
      <c r="AR57">
        <v>14.51</v>
      </c>
      <c r="AS57">
        <v>0</v>
      </c>
      <c r="AT57">
        <v>0</v>
      </c>
      <c r="AU57">
        <v>0</v>
      </c>
      <c r="AV57">
        <v>33.869999999999997</v>
      </c>
      <c r="AW57">
        <v>0.57999999999999996</v>
      </c>
      <c r="AX57">
        <v>0.97</v>
      </c>
      <c r="AY57">
        <v>0.97</v>
      </c>
      <c r="AZ57">
        <v>3.87</v>
      </c>
      <c r="BA57">
        <v>0.59</v>
      </c>
      <c r="BB57">
        <v>19.350000000000001</v>
      </c>
      <c r="BC57">
        <v>0.97</v>
      </c>
      <c r="BD57">
        <v>16.45</v>
      </c>
      <c r="BE57">
        <v>3.87</v>
      </c>
      <c r="BF57">
        <v>96.76</v>
      </c>
      <c r="BG57">
        <v>48.38</v>
      </c>
      <c r="BH57">
        <v>5.83</v>
      </c>
      <c r="BI57">
        <v>0.59</v>
      </c>
      <c r="BJ57">
        <v>35</v>
      </c>
      <c r="BK57">
        <v>19.350000000000001</v>
      </c>
      <c r="BL57">
        <v>15</v>
      </c>
      <c r="BM57">
        <v>4.84</v>
      </c>
    </row>
    <row r="58" spans="1:65">
      <c r="G58" t="s">
        <v>100</v>
      </c>
      <c r="H58" s="115">
        <v>445.77</v>
      </c>
      <c r="I58" s="88">
        <v>64.34</v>
      </c>
      <c r="J58" s="88">
        <v>151.56000000000003</v>
      </c>
      <c r="K58" s="88">
        <v>107.4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40.64</v>
      </c>
      <c r="AD58">
        <v>49.83</v>
      </c>
      <c r="AE58">
        <v>0</v>
      </c>
      <c r="AF58">
        <v>0</v>
      </c>
      <c r="AG58">
        <v>0</v>
      </c>
      <c r="AH58">
        <v>145.13999999999999</v>
      </c>
      <c r="AI58">
        <v>0</v>
      </c>
      <c r="AJ58">
        <v>0</v>
      </c>
      <c r="AK58">
        <v>38.700000000000003</v>
      </c>
      <c r="AL58">
        <v>96.76</v>
      </c>
      <c r="AM58">
        <v>0</v>
      </c>
      <c r="AN58">
        <v>0</v>
      </c>
      <c r="AO58">
        <v>0</v>
      </c>
      <c r="AP58">
        <v>14.51</v>
      </c>
      <c r="AQ58">
        <v>0</v>
      </c>
      <c r="AR58">
        <v>14.51</v>
      </c>
      <c r="AS58">
        <v>0</v>
      </c>
      <c r="AT58">
        <v>0</v>
      </c>
      <c r="AU58">
        <v>0</v>
      </c>
      <c r="AV58">
        <v>33.869999999999997</v>
      </c>
      <c r="AW58">
        <v>0.57999999999999996</v>
      </c>
      <c r="AX58">
        <v>0.97</v>
      </c>
      <c r="AY58">
        <v>0.97</v>
      </c>
      <c r="AZ58">
        <v>3.87</v>
      </c>
      <c r="BA58">
        <v>0.59</v>
      </c>
      <c r="BB58">
        <v>19.350000000000001</v>
      </c>
      <c r="BC58">
        <v>0.97</v>
      </c>
      <c r="BD58">
        <v>16.45</v>
      </c>
      <c r="BE58">
        <v>3.87</v>
      </c>
      <c r="BF58">
        <v>96.76</v>
      </c>
      <c r="BG58">
        <v>48.38</v>
      </c>
      <c r="BH58">
        <v>5.83</v>
      </c>
      <c r="BI58">
        <v>0.59</v>
      </c>
      <c r="BJ58">
        <v>35</v>
      </c>
      <c r="BK58">
        <v>19.350000000000001</v>
      </c>
      <c r="BL58">
        <v>15</v>
      </c>
      <c r="BM58">
        <v>66.760000000000005</v>
      </c>
    </row>
    <row r="59" spans="1:65">
      <c r="G59" t="s">
        <v>101</v>
      </c>
      <c r="H59" s="115">
        <v>445.77</v>
      </c>
      <c r="I59" s="88">
        <v>64.34</v>
      </c>
      <c r="J59" s="88">
        <v>151.47000000000003</v>
      </c>
      <c r="K59" s="88">
        <v>155.78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40.64</v>
      </c>
      <c r="AD59">
        <v>49.83</v>
      </c>
      <c r="AE59">
        <v>0</v>
      </c>
      <c r="AF59">
        <v>0</v>
      </c>
      <c r="AG59">
        <v>0</v>
      </c>
      <c r="AH59">
        <v>145.13999999999999</v>
      </c>
      <c r="AI59">
        <v>0</v>
      </c>
      <c r="AJ59">
        <v>0</v>
      </c>
      <c r="AK59">
        <v>38.700000000000003</v>
      </c>
      <c r="AL59">
        <v>96.76</v>
      </c>
      <c r="AM59">
        <v>0</v>
      </c>
      <c r="AN59">
        <v>0</v>
      </c>
      <c r="AO59">
        <v>0</v>
      </c>
      <c r="AP59">
        <v>14.51</v>
      </c>
      <c r="AQ59">
        <v>0</v>
      </c>
      <c r="AR59">
        <v>14.51</v>
      </c>
      <c r="AS59">
        <v>0</v>
      </c>
      <c r="AT59">
        <v>0</v>
      </c>
      <c r="AU59">
        <v>0</v>
      </c>
      <c r="AV59">
        <v>33.869999999999997</v>
      </c>
      <c r="AW59">
        <v>0.57999999999999996</v>
      </c>
      <c r="AX59">
        <v>0.97</v>
      </c>
      <c r="AY59">
        <v>0.97</v>
      </c>
      <c r="AZ59">
        <v>3.87</v>
      </c>
      <c r="BA59">
        <v>0.59</v>
      </c>
      <c r="BB59">
        <v>19.350000000000001</v>
      </c>
      <c r="BC59">
        <v>0.97</v>
      </c>
      <c r="BD59">
        <v>16.45</v>
      </c>
      <c r="BE59">
        <v>3.87</v>
      </c>
      <c r="BF59">
        <v>96.76</v>
      </c>
      <c r="BG59">
        <v>48.38</v>
      </c>
      <c r="BH59">
        <v>5.74</v>
      </c>
      <c r="BI59">
        <v>0.59</v>
      </c>
      <c r="BJ59">
        <v>35</v>
      </c>
      <c r="BK59">
        <v>19.350000000000001</v>
      </c>
      <c r="BL59">
        <v>15</v>
      </c>
      <c r="BM59">
        <v>115.14</v>
      </c>
    </row>
    <row r="60" spans="1:65">
      <c r="G60" t="s">
        <v>102</v>
      </c>
      <c r="H60" s="115">
        <v>445.77</v>
      </c>
      <c r="I60" s="88">
        <v>64.34</v>
      </c>
      <c r="J60" s="88">
        <v>151.47000000000003</v>
      </c>
      <c r="K60" s="88">
        <v>155.78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40.64</v>
      </c>
      <c r="AD60">
        <v>49.83</v>
      </c>
      <c r="AE60">
        <v>0</v>
      </c>
      <c r="AF60">
        <v>0</v>
      </c>
      <c r="AG60">
        <v>0</v>
      </c>
      <c r="AH60">
        <v>145.13999999999999</v>
      </c>
      <c r="AI60">
        <v>0</v>
      </c>
      <c r="AJ60">
        <v>0</v>
      </c>
      <c r="AK60">
        <v>38.700000000000003</v>
      </c>
      <c r="AL60">
        <v>96.76</v>
      </c>
      <c r="AM60">
        <v>0</v>
      </c>
      <c r="AN60">
        <v>0</v>
      </c>
      <c r="AO60">
        <v>0</v>
      </c>
      <c r="AP60">
        <v>14.51</v>
      </c>
      <c r="AQ60">
        <v>0</v>
      </c>
      <c r="AR60">
        <v>14.51</v>
      </c>
      <c r="AS60">
        <v>0</v>
      </c>
      <c r="AT60">
        <v>0</v>
      </c>
      <c r="AU60">
        <v>0</v>
      </c>
      <c r="AV60">
        <v>33.869999999999997</v>
      </c>
      <c r="AW60">
        <v>0.57999999999999996</v>
      </c>
      <c r="AX60">
        <v>0.97</v>
      </c>
      <c r="AY60">
        <v>0.97</v>
      </c>
      <c r="AZ60">
        <v>3.87</v>
      </c>
      <c r="BA60">
        <v>0.59</v>
      </c>
      <c r="BB60">
        <v>19.350000000000001</v>
      </c>
      <c r="BC60">
        <v>0.97</v>
      </c>
      <c r="BD60">
        <v>23.22</v>
      </c>
      <c r="BE60">
        <v>3.87</v>
      </c>
      <c r="BF60">
        <v>96.76</v>
      </c>
      <c r="BG60">
        <v>48.38</v>
      </c>
      <c r="BH60">
        <v>5.74</v>
      </c>
      <c r="BI60">
        <v>0.59</v>
      </c>
      <c r="BJ60">
        <v>35</v>
      </c>
      <c r="BK60">
        <v>19.350000000000001</v>
      </c>
      <c r="BL60">
        <v>15</v>
      </c>
      <c r="BM60">
        <v>108.37</v>
      </c>
    </row>
    <row r="61" spans="1:65">
      <c r="G61" t="s">
        <v>103</v>
      </c>
      <c r="H61" s="115">
        <v>443.87</v>
      </c>
      <c r="I61" s="88">
        <v>63.53</v>
      </c>
      <c r="J61" s="88">
        <v>151.47000000000003</v>
      </c>
      <c r="K61" s="88">
        <v>154.81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40.64</v>
      </c>
      <c r="AD61">
        <v>49.83</v>
      </c>
      <c r="AE61">
        <v>0</v>
      </c>
      <c r="AF61">
        <v>0</v>
      </c>
      <c r="AG61">
        <v>0</v>
      </c>
      <c r="AH61">
        <v>145.13999999999999</v>
      </c>
      <c r="AI61">
        <v>0</v>
      </c>
      <c r="AJ61">
        <v>0</v>
      </c>
      <c r="AK61">
        <v>38.700000000000003</v>
      </c>
      <c r="AL61">
        <v>96.76</v>
      </c>
      <c r="AM61">
        <v>0</v>
      </c>
      <c r="AN61">
        <v>0</v>
      </c>
      <c r="AO61">
        <v>0</v>
      </c>
      <c r="AP61">
        <v>14.51</v>
      </c>
      <c r="AQ61">
        <v>0</v>
      </c>
      <c r="AR61">
        <v>14.51</v>
      </c>
      <c r="AS61">
        <v>0</v>
      </c>
      <c r="AT61">
        <v>0</v>
      </c>
      <c r="AU61">
        <v>0</v>
      </c>
      <c r="AV61">
        <v>33.869999999999997</v>
      </c>
      <c r="AW61">
        <v>0.57999999999999996</v>
      </c>
      <c r="AX61">
        <v>0.97</v>
      </c>
      <c r="AY61">
        <v>0.97</v>
      </c>
      <c r="AZ61">
        <v>3.87</v>
      </c>
      <c r="BA61">
        <v>0.59</v>
      </c>
      <c r="BB61">
        <v>19.350000000000001</v>
      </c>
      <c r="BC61">
        <v>0.97</v>
      </c>
      <c r="BD61">
        <v>23.22</v>
      </c>
      <c r="BE61">
        <v>3.87</v>
      </c>
      <c r="BF61">
        <v>96.76</v>
      </c>
      <c r="BG61">
        <v>48.38</v>
      </c>
      <c r="BH61">
        <v>5.74</v>
      </c>
      <c r="BI61">
        <v>0.59</v>
      </c>
      <c r="BJ61">
        <v>33.1</v>
      </c>
      <c r="BK61">
        <v>19.350000000000001</v>
      </c>
      <c r="BL61">
        <v>14.19</v>
      </c>
      <c r="BM61">
        <v>107.4</v>
      </c>
    </row>
    <row r="62" spans="1:65">
      <c r="G62" t="s">
        <v>104</v>
      </c>
      <c r="H62" s="115">
        <v>441.96</v>
      </c>
      <c r="I62" s="88">
        <v>62.7</v>
      </c>
      <c r="J62" s="88">
        <v>151.47000000000003</v>
      </c>
      <c r="K62" s="88">
        <v>88.05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40.64</v>
      </c>
      <c r="AD62">
        <v>49.83</v>
      </c>
      <c r="AE62">
        <v>0</v>
      </c>
      <c r="AF62">
        <v>0</v>
      </c>
      <c r="AG62">
        <v>0</v>
      </c>
      <c r="AH62">
        <v>145.13999999999999</v>
      </c>
      <c r="AI62">
        <v>0</v>
      </c>
      <c r="AJ62">
        <v>0</v>
      </c>
      <c r="AK62">
        <v>38.700000000000003</v>
      </c>
      <c r="AL62">
        <v>96.76</v>
      </c>
      <c r="AM62">
        <v>0</v>
      </c>
      <c r="AN62">
        <v>0</v>
      </c>
      <c r="AO62">
        <v>0</v>
      </c>
      <c r="AP62">
        <v>14.51</v>
      </c>
      <c r="AQ62">
        <v>0</v>
      </c>
      <c r="AR62">
        <v>14.51</v>
      </c>
      <c r="AS62">
        <v>0</v>
      </c>
      <c r="AT62">
        <v>0</v>
      </c>
      <c r="AU62">
        <v>0</v>
      </c>
      <c r="AV62">
        <v>33.869999999999997</v>
      </c>
      <c r="AW62">
        <v>0.57999999999999996</v>
      </c>
      <c r="AX62">
        <v>0.97</v>
      </c>
      <c r="AY62">
        <v>0.97</v>
      </c>
      <c r="AZ62">
        <v>3.87</v>
      </c>
      <c r="BA62">
        <v>0.59</v>
      </c>
      <c r="BB62">
        <v>19.350000000000001</v>
      </c>
      <c r="BC62">
        <v>0.97</v>
      </c>
      <c r="BD62">
        <v>34.83</v>
      </c>
      <c r="BE62">
        <v>3.87</v>
      </c>
      <c r="BF62">
        <v>96.76</v>
      </c>
      <c r="BG62">
        <v>48.38</v>
      </c>
      <c r="BH62">
        <v>5.74</v>
      </c>
      <c r="BI62">
        <v>0.59</v>
      </c>
      <c r="BJ62">
        <v>31.19</v>
      </c>
      <c r="BK62">
        <v>19.350000000000001</v>
      </c>
      <c r="BL62">
        <v>13.36</v>
      </c>
      <c r="BM62">
        <v>29.03</v>
      </c>
    </row>
    <row r="63" spans="1:65">
      <c r="G63" t="s">
        <v>105</v>
      </c>
      <c r="H63" s="115">
        <v>575.53000000000009</v>
      </c>
      <c r="I63" s="88">
        <v>62.31</v>
      </c>
      <c r="J63" s="88">
        <v>151.56000000000003</v>
      </c>
      <c r="K63" s="88">
        <v>155.78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40.64</v>
      </c>
      <c r="AD63">
        <v>49.83</v>
      </c>
      <c r="AE63">
        <v>0</v>
      </c>
      <c r="AF63">
        <v>96.76</v>
      </c>
      <c r="AG63">
        <v>0</v>
      </c>
      <c r="AH63">
        <v>145.13999999999999</v>
      </c>
      <c r="AI63">
        <v>0</v>
      </c>
      <c r="AJ63">
        <v>0</v>
      </c>
      <c r="AK63">
        <v>76.44</v>
      </c>
      <c r="AL63">
        <v>96.76</v>
      </c>
      <c r="AM63">
        <v>0</v>
      </c>
      <c r="AN63">
        <v>0</v>
      </c>
      <c r="AO63">
        <v>0</v>
      </c>
      <c r="AP63">
        <v>14.51</v>
      </c>
      <c r="AQ63">
        <v>0</v>
      </c>
      <c r="AR63">
        <v>14.51</v>
      </c>
      <c r="AS63">
        <v>0</v>
      </c>
      <c r="AT63">
        <v>0</v>
      </c>
      <c r="AU63">
        <v>0</v>
      </c>
      <c r="AV63">
        <v>33.869999999999997</v>
      </c>
      <c r="AW63">
        <v>0.57999999999999996</v>
      </c>
      <c r="AX63">
        <v>0.97</v>
      </c>
      <c r="AY63">
        <v>0.97</v>
      </c>
      <c r="AZ63">
        <v>3.87</v>
      </c>
      <c r="BA63">
        <v>0.59</v>
      </c>
      <c r="BB63">
        <v>19.350000000000001</v>
      </c>
      <c r="BC63">
        <v>0.97</v>
      </c>
      <c r="BD63">
        <v>34.83</v>
      </c>
      <c r="BE63">
        <v>3.87</v>
      </c>
      <c r="BF63">
        <v>96.76</v>
      </c>
      <c r="BG63">
        <v>48.38</v>
      </c>
      <c r="BH63">
        <v>5.83</v>
      </c>
      <c r="BI63">
        <v>0.59</v>
      </c>
      <c r="BJ63">
        <v>30.26</v>
      </c>
      <c r="BK63">
        <v>19.350000000000001</v>
      </c>
      <c r="BL63">
        <v>12.97</v>
      </c>
      <c r="BM63">
        <v>96.76</v>
      </c>
    </row>
    <row r="64" spans="1:65">
      <c r="G64" t="s">
        <v>106</v>
      </c>
      <c r="H64" s="115">
        <v>572.8900000000001</v>
      </c>
      <c r="I64" s="88">
        <v>60.210000000000008</v>
      </c>
      <c r="J64" s="88">
        <v>151.56000000000003</v>
      </c>
      <c r="K64" s="88">
        <v>155.78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40.64</v>
      </c>
      <c r="AD64">
        <v>49.83</v>
      </c>
      <c r="AE64">
        <v>0</v>
      </c>
      <c r="AF64">
        <v>96.76</v>
      </c>
      <c r="AG64">
        <v>0</v>
      </c>
      <c r="AH64">
        <v>145.13999999999999</v>
      </c>
      <c r="AI64">
        <v>0</v>
      </c>
      <c r="AJ64">
        <v>0</v>
      </c>
      <c r="AK64">
        <v>76.44</v>
      </c>
      <c r="AL64">
        <v>96.76</v>
      </c>
      <c r="AM64">
        <v>0</v>
      </c>
      <c r="AN64">
        <v>0</v>
      </c>
      <c r="AO64">
        <v>0</v>
      </c>
      <c r="AP64">
        <v>14.51</v>
      </c>
      <c r="AQ64">
        <v>0</v>
      </c>
      <c r="AR64">
        <v>14.51</v>
      </c>
      <c r="AS64">
        <v>0</v>
      </c>
      <c r="AT64">
        <v>0</v>
      </c>
      <c r="AU64">
        <v>0</v>
      </c>
      <c r="AV64">
        <v>33.869999999999997</v>
      </c>
      <c r="AW64">
        <v>0.57999999999999996</v>
      </c>
      <c r="AX64">
        <v>0.97</v>
      </c>
      <c r="AY64">
        <v>0.97</v>
      </c>
      <c r="AZ64">
        <v>3.87</v>
      </c>
      <c r="BA64">
        <v>0.59</v>
      </c>
      <c r="BB64">
        <v>19.350000000000001</v>
      </c>
      <c r="BC64">
        <v>0.97</v>
      </c>
      <c r="BD64">
        <v>34.83</v>
      </c>
      <c r="BE64">
        <v>3.87</v>
      </c>
      <c r="BF64">
        <v>96.76</v>
      </c>
      <c r="BG64">
        <v>48.38</v>
      </c>
      <c r="BH64">
        <v>5.83</v>
      </c>
      <c r="BI64">
        <v>0.59</v>
      </c>
      <c r="BJ64">
        <v>27.62</v>
      </c>
      <c r="BK64">
        <v>18.38</v>
      </c>
      <c r="BL64">
        <v>11.84</v>
      </c>
      <c r="BM64">
        <v>96.76</v>
      </c>
    </row>
    <row r="65" spans="7:65">
      <c r="G65" t="s">
        <v>107</v>
      </c>
      <c r="H65" s="115">
        <v>572.92000000000007</v>
      </c>
      <c r="I65" s="88">
        <v>60.220000000000006</v>
      </c>
      <c r="J65" s="88">
        <v>151.56000000000003</v>
      </c>
      <c r="K65" s="88">
        <v>154.81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40.64</v>
      </c>
      <c r="AD65">
        <v>49.83</v>
      </c>
      <c r="AE65">
        <v>0</v>
      </c>
      <c r="AF65">
        <v>96.76</v>
      </c>
      <c r="AG65">
        <v>0</v>
      </c>
      <c r="AH65">
        <v>145.13999999999999</v>
      </c>
      <c r="AI65">
        <v>0</v>
      </c>
      <c r="AJ65">
        <v>0</v>
      </c>
      <c r="AK65">
        <v>76.44</v>
      </c>
      <c r="AL65">
        <v>96.76</v>
      </c>
      <c r="AM65">
        <v>0</v>
      </c>
      <c r="AN65">
        <v>0</v>
      </c>
      <c r="AO65">
        <v>0</v>
      </c>
      <c r="AP65">
        <v>14.51</v>
      </c>
      <c r="AQ65">
        <v>0</v>
      </c>
      <c r="AR65">
        <v>14.51</v>
      </c>
      <c r="AS65">
        <v>0</v>
      </c>
      <c r="AT65">
        <v>0</v>
      </c>
      <c r="AU65">
        <v>0</v>
      </c>
      <c r="AV65">
        <v>33.869999999999997</v>
      </c>
      <c r="AW65">
        <v>0.57999999999999996</v>
      </c>
      <c r="AX65">
        <v>0.97</v>
      </c>
      <c r="AY65">
        <v>0.97</v>
      </c>
      <c r="AZ65">
        <v>3.87</v>
      </c>
      <c r="BA65">
        <v>0.59</v>
      </c>
      <c r="BB65">
        <v>19.350000000000001</v>
      </c>
      <c r="BC65">
        <v>0.97</v>
      </c>
      <c r="BD65">
        <v>34.83</v>
      </c>
      <c r="BE65">
        <v>3.87</v>
      </c>
      <c r="BF65">
        <v>96.76</v>
      </c>
      <c r="BG65">
        <v>48.38</v>
      </c>
      <c r="BH65">
        <v>5.83</v>
      </c>
      <c r="BI65">
        <v>0.59</v>
      </c>
      <c r="BJ65">
        <v>27.65</v>
      </c>
      <c r="BK65">
        <v>18.38</v>
      </c>
      <c r="BL65">
        <v>11.85</v>
      </c>
      <c r="BM65">
        <v>95.79</v>
      </c>
    </row>
    <row r="66" spans="7:65">
      <c r="G66" t="s">
        <v>108</v>
      </c>
      <c r="H66" s="115">
        <v>571.72000000000014</v>
      </c>
      <c r="I66" s="88">
        <v>59.7</v>
      </c>
      <c r="J66" s="88">
        <v>151.56000000000003</v>
      </c>
      <c r="K66" s="88">
        <v>151.91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40.64</v>
      </c>
      <c r="AD66">
        <v>49.83</v>
      </c>
      <c r="AE66">
        <v>0</v>
      </c>
      <c r="AF66">
        <v>96.76</v>
      </c>
      <c r="AG66">
        <v>0</v>
      </c>
      <c r="AH66">
        <v>145.13999999999999</v>
      </c>
      <c r="AI66">
        <v>0</v>
      </c>
      <c r="AJ66">
        <v>0</v>
      </c>
      <c r="AK66">
        <v>76.44</v>
      </c>
      <c r="AL66">
        <v>96.76</v>
      </c>
      <c r="AM66">
        <v>0</v>
      </c>
      <c r="AN66">
        <v>0</v>
      </c>
      <c r="AO66">
        <v>0</v>
      </c>
      <c r="AP66">
        <v>14.51</v>
      </c>
      <c r="AQ66">
        <v>0</v>
      </c>
      <c r="AR66">
        <v>14.51</v>
      </c>
      <c r="AS66">
        <v>0</v>
      </c>
      <c r="AT66">
        <v>0</v>
      </c>
      <c r="AU66">
        <v>0</v>
      </c>
      <c r="AV66">
        <v>33.869999999999997</v>
      </c>
      <c r="AW66">
        <v>0.57999999999999996</v>
      </c>
      <c r="AX66">
        <v>0.97</v>
      </c>
      <c r="AY66">
        <v>0.97</v>
      </c>
      <c r="AZ66">
        <v>3.87</v>
      </c>
      <c r="BA66">
        <v>0.59</v>
      </c>
      <c r="BB66">
        <v>19.350000000000001</v>
      </c>
      <c r="BC66">
        <v>0.97</v>
      </c>
      <c r="BD66">
        <v>34.83</v>
      </c>
      <c r="BE66">
        <v>3.87</v>
      </c>
      <c r="BF66">
        <v>96.76</v>
      </c>
      <c r="BG66">
        <v>48.38</v>
      </c>
      <c r="BH66">
        <v>5.83</v>
      </c>
      <c r="BI66">
        <v>0.59</v>
      </c>
      <c r="BJ66">
        <v>26.45</v>
      </c>
      <c r="BK66">
        <v>18.38</v>
      </c>
      <c r="BL66">
        <v>11.33</v>
      </c>
      <c r="BM66">
        <v>92.89</v>
      </c>
    </row>
    <row r="67" spans="7:65">
      <c r="G67" t="s">
        <v>109</v>
      </c>
      <c r="H67" s="115">
        <v>569.18000000000006</v>
      </c>
      <c r="I67" s="88">
        <v>58.620000000000005</v>
      </c>
      <c r="J67" s="88">
        <v>151.65</v>
      </c>
      <c r="K67" s="88">
        <v>76.44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40.64</v>
      </c>
      <c r="AD67">
        <v>49.83</v>
      </c>
      <c r="AE67">
        <v>0</v>
      </c>
      <c r="AF67">
        <v>96.76</v>
      </c>
      <c r="AG67">
        <v>0</v>
      </c>
      <c r="AH67">
        <v>145.13999999999999</v>
      </c>
      <c r="AI67">
        <v>0</v>
      </c>
      <c r="AJ67">
        <v>0</v>
      </c>
      <c r="AK67">
        <v>76.44</v>
      </c>
      <c r="AL67">
        <v>96.76</v>
      </c>
      <c r="AM67">
        <v>0</v>
      </c>
      <c r="AN67">
        <v>0</v>
      </c>
      <c r="AO67">
        <v>0</v>
      </c>
      <c r="AP67">
        <v>14.51</v>
      </c>
      <c r="AQ67">
        <v>0</v>
      </c>
      <c r="AR67">
        <v>14.51</v>
      </c>
      <c r="AS67">
        <v>0</v>
      </c>
      <c r="AT67">
        <v>0</v>
      </c>
      <c r="AU67">
        <v>0</v>
      </c>
      <c r="AV67">
        <v>33.869999999999997</v>
      </c>
      <c r="AW67">
        <v>0.57999999999999996</v>
      </c>
      <c r="AX67">
        <v>0.97</v>
      </c>
      <c r="AY67">
        <v>0.97</v>
      </c>
      <c r="AZ67">
        <v>3.87</v>
      </c>
      <c r="BA67">
        <v>0.59</v>
      </c>
      <c r="BB67">
        <v>19.350000000000001</v>
      </c>
      <c r="BC67">
        <v>0.97</v>
      </c>
      <c r="BD67">
        <v>23.22</v>
      </c>
      <c r="BE67">
        <v>3.87</v>
      </c>
      <c r="BF67">
        <v>96.76</v>
      </c>
      <c r="BG67">
        <v>48.38</v>
      </c>
      <c r="BH67">
        <v>5.92</v>
      </c>
      <c r="BI67">
        <v>0.59</v>
      </c>
      <c r="BJ67">
        <v>23.91</v>
      </c>
      <c r="BK67">
        <v>18.38</v>
      </c>
      <c r="BL67">
        <v>10.25</v>
      </c>
      <c r="BM67">
        <v>29.03</v>
      </c>
    </row>
    <row r="68" spans="7:65">
      <c r="G68" t="s">
        <v>110</v>
      </c>
      <c r="H68" s="115">
        <v>567.31000000000006</v>
      </c>
      <c r="I68" s="88">
        <v>57.81</v>
      </c>
      <c r="J68" s="88">
        <v>151.65</v>
      </c>
      <c r="K68" s="88">
        <v>126.75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40.64</v>
      </c>
      <c r="AD68">
        <v>49.83</v>
      </c>
      <c r="AE68">
        <v>0</v>
      </c>
      <c r="AF68">
        <v>96.76</v>
      </c>
      <c r="AG68">
        <v>0</v>
      </c>
      <c r="AH68">
        <v>145.13999999999999</v>
      </c>
      <c r="AI68">
        <v>0</v>
      </c>
      <c r="AJ68">
        <v>0</v>
      </c>
      <c r="AK68">
        <v>76.44</v>
      </c>
      <c r="AL68">
        <v>96.76</v>
      </c>
      <c r="AM68">
        <v>0</v>
      </c>
      <c r="AN68">
        <v>0</v>
      </c>
      <c r="AO68">
        <v>0</v>
      </c>
      <c r="AP68">
        <v>14.51</v>
      </c>
      <c r="AQ68">
        <v>0</v>
      </c>
      <c r="AR68">
        <v>14.51</v>
      </c>
      <c r="AS68">
        <v>0</v>
      </c>
      <c r="AT68">
        <v>0</v>
      </c>
      <c r="AU68">
        <v>0</v>
      </c>
      <c r="AV68">
        <v>33.869999999999997</v>
      </c>
      <c r="AW68">
        <v>0.57999999999999996</v>
      </c>
      <c r="AX68">
        <v>0.97</v>
      </c>
      <c r="AY68">
        <v>0.97</v>
      </c>
      <c r="AZ68">
        <v>3.87</v>
      </c>
      <c r="BA68">
        <v>0.59</v>
      </c>
      <c r="BB68">
        <v>19.350000000000001</v>
      </c>
      <c r="BC68">
        <v>0.97</v>
      </c>
      <c r="BD68">
        <v>23.22</v>
      </c>
      <c r="BE68">
        <v>3.87</v>
      </c>
      <c r="BF68">
        <v>96.76</v>
      </c>
      <c r="BG68">
        <v>48.38</v>
      </c>
      <c r="BH68">
        <v>5.92</v>
      </c>
      <c r="BI68">
        <v>0.59</v>
      </c>
      <c r="BJ68">
        <v>22.04</v>
      </c>
      <c r="BK68">
        <v>18.38</v>
      </c>
      <c r="BL68">
        <v>9.44</v>
      </c>
      <c r="BM68">
        <v>79.34</v>
      </c>
    </row>
    <row r="69" spans="7:65">
      <c r="G69" t="s">
        <v>111</v>
      </c>
      <c r="H69" s="115">
        <v>564.54000000000008</v>
      </c>
      <c r="I69" s="88">
        <v>56.620000000000005</v>
      </c>
      <c r="J69" s="88">
        <v>151.65</v>
      </c>
      <c r="K69" s="88">
        <v>118.03999999999999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40.64</v>
      </c>
      <c r="AD69">
        <v>49.83</v>
      </c>
      <c r="AE69">
        <v>0</v>
      </c>
      <c r="AF69">
        <v>96.76</v>
      </c>
      <c r="AG69">
        <v>0</v>
      </c>
      <c r="AH69">
        <v>145.13999999999999</v>
      </c>
      <c r="AI69">
        <v>0</v>
      </c>
      <c r="AJ69">
        <v>0</v>
      </c>
      <c r="AK69">
        <v>76.44</v>
      </c>
      <c r="AL69">
        <v>96.76</v>
      </c>
      <c r="AM69">
        <v>0</v>
      </c>
      <c r="AN69">
        <v>0</v>
      </c>
      <c r="AO69">
        <v>0</v>
      </c>
      <c r="AP69">
        <v>14.51</v>
      </c>
      <c r="AQ69">
        <v>0</v>
      </c>
      <c r="AR69">
        <v>14.51</v>
      </c>
      <c r="AS69">
        <v>0</v>
      </c>
      <c r="AT69">
        <v>0</v>
      </c>
      <c r="AU69">
        <v>0</v>
      </c>
      <c r="AV69">
        <v>33.869999999999997</v>
      </c>
      <c r="AW69">
        <v>0.57999999999999996</v>
      </c>
      <c r="AX69">
        <v>0.97</v>
      </c>
      <c r="AY69">
        <v>0.97</v>
      </c>
      <c r="AZ69">
        <v>3.87</v>
      </c>
      <c r="BA69">
        <v>0.59</v>
      </c>
      <c r="BB69">
        <v>19.350000000000001</v>
      </c>
      <c r="BC69">
        <v>0.97</v>
      </c>
      <c r="BD69">
        <v>23.22</v>
      </c>
      <c r="BE69">
        <v>3.87</v>
      </c>
      <c r="BF69">
        <v>96.76</v>
      </c>
      <c r="BG69">
        <v>48.38</v>
      </c>
      <c r="BH69">
        <v>5.92</v>
      </c>
      <c r="BI69">
        <v>0.59</v>
      </c>
      <c r="BJ69">
        <v>19.27</v>
      </c>
      <c r="BK69">
        <v>18.38</v>
      </c>
      <c r="BL69">
        <v>8.25</v>
      </c>
      <c r="BM69">
        <v>70.63</v>
      </c>
    </row>
    <row r="70" spans="7:65">
      <c r="G70" t="s">
        <v>112</v>
      </c>
      <c r="H70" s="115">
        <v>562.37000000000012</v>
      </c>
      <c r="I70" s="88">
        <v>55.690000000000005</v>
      </c>
      <c r="J70" s="88">
        <v>151.65</v>
      </c>
      <c r="K70" s="88">
        <v>110.3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40.64</v>
      </c>
      <c r="AD70">
        <v>49.83</v>
      </c>
      <c r="AE70">
        <v>0</v>
      </c>
      <c r="AF70">
        <v>96.76</v>
      </c>
      <c r="AG70">
        <v>0</v>
      </c>
      <c r="AH70">
        <v>145.13999999999999</v>
      </c>
      <c r="AI70">
        <v>0</v>
      </c>
      <c r="AJ70">
        <v>0</v>
      </c>
      <c r="AK70">
        <v>76.44</v>
      </c>
      <c r="AL70">
        <v>96.76</v>
      </c>
      <c r="AM70">
        <v>0</v>
      </c>
      <c r="AN70">
        <v>0</v>
      </c>
      <c r="AO70">
        <v>0</v>
      </c>
      <c r="AP70">
        <v>14.51</v>
      </c>
      <c r="AQ70">
        <v>0</v>
      </c>
      <c r="AR70">
        <v>14.51</v>
      </c>
      <c r="AS70">
        <v>0</v>
      </c>
      <c r="AT70">
        <v>0</v>
      </c>
      <c r="AU70">
        <v>0</v>
      </c>
      <c r="AV70">
        <v>33.869999999999997</v>
      </c>
      <c r="AW70">
        <v>0.57999999999999996</v>
      </c>
      <c r="AX70">
        <v>0.97</v>
      </c>
      <c r="AY70">
        <v>0.97</v>
      </c>
      <c r="AZ70">
        <v>3.87</v>
      </c>
      <c r="BA70">
        <v>0.59</v>
      </c>
      <c r="BB70">
        <v>19.350000000000001</v>
      </c>
      <c r="BC70">
        <v>0.97</v>
      </c>
      <c r="BD70">
        <v>23.22</v>
      </c>
      <c r="BE70">
        <v>3.87</v>
      </c>
      <c r="BF70">
        <v>96.76</v>
      </c>
      <c r="BG70">
        <v>48.38</v>
      </c>
      <c r="BH70">
        <v>5.92</v>
      </c>
      <c r="BI70">
        <v>0.59</v>
      </c>
      <c r="BJ70">
        <v>17.100000000000001</v>
      </c>
      <c r="BK70">
        <v>18.38</v>
      </c>
      <c r="BL70">
        <v>7.32</v>
      </c>
      <c r="BM70">
        <v>62.89</v>
      </c>
    </row>
    <row r="71" spans="7:65">
      <c r="G71" t="s">
        <v>113</v>
      </c>
      <c r="H71" s="115">
        <v>559.72000000000014</v>
      </c>
      <c r="I71" s="88">
        <v>54.570000000000007</v>
      </c>
      <c r="J71" s="88">
        <v>151.75000000000003</v>
      </c>
      <c r="K71" s="88">
        <v>102.56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40.64</v>
      </c>
      <c r="AD71">
        <v>49.83</v>
      </c>
      <c r="AE71">
        <v>0</v>
      </c>
      <c r="AF71">
        <v>96.76</v>
      </c>
      <c r="AG71">
        <v>0</v>
      </c>
      <c r="AH71">
        <v>145.13999999999999</v>
      </c>
      <c r="AI71">
        <v>0</v>
      </c>
      <c r="AJ71">
        <v>0</v>
      </c>
      <c r="AK71">
        <v>76.44</v>
      </c>
      <c r="AL71">
        <v>96.76</v>
      </c>
      <c r="AM71">
        <v>0</v>
      </c>
      <c r="AN71">
        <v>0</v>
      </c>
      <c r="AO71">
        <v>0</v>
      </c>
      <c r="AP71">
        <v>14.51</v>
      </c>
      <c r="AQ71">
        <v>0</v>
      </c>
      <c r="AR71">
        <v>14.51</v>
      </c>
      <c r="AS71">
        <v>0</v>
      </c>
      <c r="AT71">
        <v>0</v>
      </c>
      <c r="AU71">
        <v>0</v>
      </c>
      <c r="AV71">
        <v>33.869999999999997</v>
      </c>
      <c r="AW71">
        <v>0.57999999999999996</v>
      </c>
      <c r="AX71">
        <v>0.97</v>
      </c>
      <c r="AY71">
        <v>0.97</v>
      </c>
      <c r="AZ71">
        <v>3.87</v>
      </c>
      <c r="BA71">
        <v>0.59</v>
      </c>
      <c r="BB71">
        <v>19.350000000000001</v>
      </c>
      <c r="BC71">
        <v>0.97</v>
      </c>
      <c r="BD71">
        <v>23.22</v>
      </c>
      <c r="BE71">
        <v>3.87</v>
      </c>
      <c r="BF71">
        <v>96.76</v>
      </c>
      <c r="BG71">
        <v>48.38</v>
      </c>
      <c r="BH71">
        <v>6.02</v>
      </c>
      <c r="BI71">
        <v>0.59</v>
      </c>
      <c r="BJ71">
        <v>14.45</v>
      </c>
      <c r="BK71">
        <v>18.38</v>
      </c>
      <c r="BL71">
        <v>6.2</v>
      </c>
      <c r="BM71">
        <v>55.15</v>
      </c>
    </row>
    <row r="72" spans="7:65">
      <c r="G72" t="s">
        <v>114</v>
      </c>
      <c r="H72" s="115">
        <v>557.74000000000012</v>
      </c>
      <c r="I72" s="88">
        <v>52.75</v>
      </c>
      <c r="J72" s="88">
        <v>151.75000000000003</v>
      </c>
      <c r="K72" s="88">
        <v>57.089999999999996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40.64</v>
      </c>
      <c r="AD72">
        <v>49.83</v>
      </c>
      <c r="AE72">
        <v>0</v>
      </c>
      <c r="AF72">
        <v>96.76</v>
      </c>
      <c r="AG72">
        <v>0</v>
      </c>
      <c r="AH72">
        <v>145.13999999999999</v>
      </c>
      <c r="AI72">
        <v>0</v>
      </c>
      <c r="AJ72">
        <v>0</v>
      </c>
      <c r="AK72">
        <v>76.44</v>
      </c>
      <c r="AL72">
        <v>96.76</v>
      </c>
      <c r="AM72">
        <v>0</v>
      </c>
      <c r="AN72">
        <v>0</v>
      </c>
      <c r="AO72">
        <v>0</v>
      </c>
      <c r="AP72">
        <v>14.51</v>
      </c>
      <c r="AQ72">
        <v>0</v>
      </c>
      <c r="AR72">
        <v>14.51</v>
      </c>
      <c r="AS72">
        <v>0</v>
      </c>
      <c r="AT72">
        <v>0</v>
      </c>
      <c r="AU72">
        <v>0</v>
      </c>
      <c r="AV72">
        <v>33.869999999999997</v>
      </c>
      <c r="AW72">
        <v>0.57999999999999996</v>
      </c>
      <c r="AX72">
        <v>0.97</v>
      </c>
      <c r="AY72">
        <v>0.97</v>
      </c>
      <c r="AZ72">
        <v>3.87</v>
      </c>
      <c r="BA72">
        <v>0.59</v>
      </c>
      <c r="BB72">
        <v>19.350000000000001</v>
      </c>
      <c r="BC72">
        <v>0.97</v>
      </c>
      <c r="BD72">
        <v>23.22</v>
      </c>
      <c r="BE72">
        <v>3.87</v>
      </c>
      <c r="BF72">
        <v>96.76</v>
      </c>
      <c r="BG72">
        <v>48.38</v>
      </c>
      <c r="BH72">
        <v>6.02</v>
      </c>
      <c r="BI72">
        <v>0.59</v>
      </c>
      <c r="BJ72">
        <v>12.47</v>
      </c>
      <c r="BK72">
        <v>17.420000000000002</v>
      </c>
      <c r="BL72">
        <v>5.34</v>
      </c>
      <c r="BM72">
        <v>9.68</v>
      </c>
    </row>
    <row r="73" spans="7:65">
      <c r="G73" t="s">
        <v>115</v>
      </c>
      <c r="H73" s="115">
        <v>555.38000000000011</v>
      </c>
      <c r="I73" s="88">
        <v>49.8</v>
      </c>
      <c r="J73" s="88">
        <v>151.75000000000003</v>
      </c>
      <c r="K73" s="88">
        <v>85.15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40.64</v>
      </c>
      <c r="AD73">
        <v>49.83</v>
      </c>
      <c r="AE73">
        <v>0</v>
      </c>
      <c r="AF73">
        <v>96.76</v>
      </c>
      <c r="AG73">
        <v>0</v>
      </c>
      <c r="AH73">
        <v>145.13999999999999</v>
      </c>
      <c r="AI73">
        <v>0</v>
      </c>
      <c r="AJ73">
        <v>0</v>
      </c>
      <c r="AK73">
        <v>76.44</v>
      </c>
      <c r="AL73">
        <v>96.76</v>
      </c>
      <c r="AM73">
        <v>0</v>
      </c>
      <c r="AN73">
        <v>0</v>
      </c>
      <c r="AO73">
        <v>0</v>
      </c>
      <c r="AP73">
        <v>14.51</v>
      </c>
      <c r="AQ73">
        <v>0</v>
      </c>
      <c r="AR73">
        <v>14.51</v>
      </c>
      <c r="AS73">
        <v>0</v>
      </c>
      <c r="AT73">
        <v>0</v>
      </c>
      <c r="AU73">
        <v>0</v>
      </c>
      <c r="AV73">
        <v>33.869999999999997</v>
      </c>
      <c r="AW73">
        <v>0.57999999999999996</v>
      </c>
      <c r="AX73">
        <v>0.97</v>
      </c>
      <c r="AY73">
        <v>0.97</v>
      </c>
      <c r="AZ73">
        <v>3.87</v>
      </c>
      <c r="BA73">
        <v>0.59</v>
      </c>
      <c r="BB73">
        <v>19.350000000000001</v>
      </c>
      <c r="BC73">
        <v>0.97</v>
      </c>
      <c r="BD73">
        <v>23.22</v>
      </c>
      <c r="BE73">
        <v>3.87</v>
      </c>
      <c r="BF73">
        <v>96.76</v>
      </c>
      <c r="BG73">
        <v>48.38</v>
      </c>
      <c r="BH73">
        <v>6.02</v>
      </c>
      <c r="BI73">
        <v>0.59</v>
      </c>
      <c r="BJ73">
        <v>10.11</v>
      </c>
      <c r="BK73">
        <v>15.48</v>
      </c>
      <c r="BL73">
        <v>4.33</v>
      </c>
      <c r="BM73">
        <v>37.74</v>
      </c>
    </row>
    <row r="74" spans="7:65">
      <c r="G74" t="s">
        <v>116</v>
      </c>
      <c r="H74" s="115">
        <v>553.18000000000006</v>
      </c>
      <c r="I74" s="88">
        <v>46.940000000000005</v>
      </c>
      <c r="J74" s="88">
        <v>151.75000000000003</v>
      </c>
      <c r="K74" s="88">
        <v>77.41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40.64</v>
      </c>
      <c r="AD74">
        <v>49.83</v>
      </c>
      <c r="AE74">
        <v>0</v>
      </c>
      <c r="AF74">
        <v>96.76</v>
      </c>
      <c r="AG74">
        <v>0</v>
      </c>
      <c r="AH74">
        <v>145.13999999999999</v>
      </c>
      <c r="AI74">
        <v>0</v>
      </c>
      <c r="AJ74">
        <v>0</v>
      </c>
      <c r="AK74">
        <v>76.44</v>
      </c>
      <c r="AL74">
        <v>96.76</v>
      </c>
      <c r="AM74">
        <v>0</v>
      </c>
      <c r="AN74">
        <v>0</v>
      </c>
      <c r="AO74">
        <v>0</v>
      </c>
      <c r="AP74">
        <v>14.51</v>
      </c>
      <c r="AQ74">
        <v>0</v>
      </c>
      <c r="AR74">
        <v>14.51</v>
      </c>
      <c r="AS74">
        <v>0</v>
      </c>
      <c r="AT74">
        <v>0</v>
      </c>
      <c r="AU74">
        <v>0</v>
      </c>
      <c r="AV74">
        <v>33.869999999999997</v>
      </c>
      <c r="AW74">
        <v>0.57999999999999996</v>
      </c>
      <c r="AX74">
        <v>0.97</v>
      </c>
      <c r="AY74">
        <v>0.97</v>
      </c>
      <c r="AZ74">
        <v>3.87</v>
      </c>
      <c r="BA74">
        <v>0.59</v>
      </c>
      <c r="BB74">
        <v>19.350000000000001</v>
      </c>
      <c r="BC74">
        <v>0.97</v>
      </c>
      <c r="BD74">
        <v>23.22</v>
      </c>
      <c r="BE74">
        <v>3.87</v>
      </c>
      <c r="BF74">
        <v>96.76</v>
      </c>
      <c r="BG74">
        <v>48.38</v>
      </c>
      <c r="BH74">
        <v>6.02</v>
      </c>
      <c r="BI74">
        <v>0.59</v>
      </c>
      <c r="BJ74">
        <v>7.91</v>
      </c>
      <c r="BK74">
        <v>13.55</v>
      </c>
      <c r="BL74">
        <v>3.4</v>
      </c>
      <c r="BM74">
        <v>30</v>
      </c>
    </row>
    <row r="75" spans="7:65">
      <c r="G75" t="s">
        <v>117</v>
      </c>
      <c r="H75" s="115">
        <v>504.27</v>
      </c>
      <c r="I75" s="88">
        <v>43.11</v>
      </c>
      <c r="J75" s="88">
        <v>151.85000000000002</v>
      </c>
      <c r="K75" s="88">
        <v>51.28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40.64</v>
      </c>
      <c r="AD75">
        <v>49.83</v>
      </c>
      <c r="AE75">
        <v>0</v>
      </c>
      <c r="AF75">
        <v>0</v>
      </c>
      <c r="AG75">
        <v>25.06</v>
      </c>
      <c r="AH75">
        <v>145.13999999999999</v>
      </c>
      <c r="AI75">
        <v>0</v>
      </c>
      <c r="AJ75">
        <v>0</v>
      </c>
      <c r="AK75">
        <v>76.44</v>
      </c>
      <c r="AL75">
        <v>96.76</v>
      </c>
      <c r="AM75">
        <v>24.92</v>
      </c>
      <c r="AN75">
        <v>0</v>
      </c>
      <c r="AO75">
        <v>0</v>
      </c>
      <c r="AP75">
        <v>14.51</v>
      </c>
      <c r="AQ75">
        <v>0</v>
      </c>
      <c r="AR75">
        <v>14.51</v>
      </c>
      <c r="AS75">
        <v>0</v>
      </c>
      <c r="AT75">
        <v>0</v>
      </c>
      <c r="AU75">
        <v>0</v>
      </c>
      <c r="AV75">
        <v>33.869999999999997</v>
      </c>
      <c r="AW75">
        <v>0.57999999999999996</v>
      </c>
      <c r="AX75">
        <v>0.97</v>
      </c>
      <c r="AY75">
        <v>0.97</v>
      </c>
      <c r="AZ75">
        <v>3.87</v>
      </c>
      <c r="BA75">
        <v>0.59</v>
      </c>
      <c r="BB75">
        <v>0</v>
      </c>
      <c r="BC75">
        <v>0</v>
      </c>
      <c r="BD75">
        <v>23.22</v>
      </c>
      <c r="BE75">
        <v>4.84</v>
      </c>
      <c r="BF75">
        <v>96.76</v>
      </c>
      <c r="BG75">
        <v>48.38</v>
      </c>
      <c r="BH75">
        <v>6.12</v>
      </c>
      <c r="BI75">
        <v>0.59</v>
      </c>
      <c r="BJ75">
        <v>5.78</v>
      </c>
      <c r="BK75">
        <v>10.64</v>
      </c>
      <c r="BL75">
        <v>2.48</v>
      </c>
      <c r="BM75">
        <v>23.22</v>
      </c>
    </row>
    <row r="76" spans="7:65">
      <c r="G76" t="s">
        <v>118</v>
      </c>
      <c r="H76" s="115">
        <v>502.49</v>
      </c>
      <c r="I76" s="88">
        <v>38.480000000000004</v>
      </c>
      <c r="J76" s="88">
        <v>151.85000000000002</v>
      </c>
      <c r="K76" s="88">
        <v>44.51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40.64</v>
      </c>
      <c r="AD76">
        <v>49.83</v>
      </c>
      <c r="AE76">
        <v>0</v>
      </c>
      <c r="AF76">
        <v>0</v>
      </c>
      <c r="AG76">
        <v>25.06</v>
      </c>
      <c r="AH76">
        <v>145.13999999999999</v>
      </c>
      <c r="AI76">
        <v>0</v>
      </c>
      <c r="AJ76">
        <v>0</v>
      </c>
      <c r="AK76">
        <v>76.44</v>
      </c>
      <c r="AL76">
        <v>96.76</v>
      </c>
      <c r="AM76">
        <v>24.92</v>
      </c>
      <c r="AN76">
        <v>0</v>
      </c>
      <c r="AO76">
        <v>0</v>
      </c>
      <c r="AP76">
        <v>14.51</v>
      </c>
      <c r="AQ76">
        <v>0</v>
      </c>
      <c r="AR76">
        <v>14.51</v>
      </c>
      <c r="AS76">
        <v>0</v>
      </c>
      <c r="AT76">
        <v>0</v>
      </c>
      <c r="AU76">
        <v>0</v>
      </c>
      <c r="AV76">
        <v>33.869999999999997</v>
      </c>
      <c r="AW76">
        <v>0.57999999999999996</v>
      </c>
      <c r="AX76">
        <v>0.97</v>
      </c>
      <c r="AY76">
        <v>0.97</v>
      </c>
      <c r="AZ76">
        <v>3.87</v>
      </c>
      <c r="BA76">
        <v>0.59</v>
      </c>
      <c r="BB76">
        <v>0</v>
      </c>
      <c r="BC76">
        <v>0</v>
      </c>
      <c r="BD76">
        <v>23.22</v>
      </c>
      <c r="BE76">
        <v>4.84</v>
      </c>
      <c r="BF76">
        <v>96.76</v>
      </c>
      <c r="BG76">
        <v>48.38</v>
      </c>
      <c r="BH76">
        <v>6.12</v>
      </c>
      <c r="BI76">
        <v>0.59</v>
      </c>
      <c r="BJ76">
        <v>4</v>
      </c>
      <c r="BK76">
        <v>6.77</v>
      </c>
      <c r="BL76">
        <v>1.72</v>
      </c>
      <c r="BM76">
        <v>16.45</v>
      </c>
    </row>
    <row r="77" spans="7:65">
      <c r="G77" t="s">
        <v>119</v>
      </c>
      <c r="H77" s="115">
        <v>501.01</v>
      </c>
      <c r="I77" s="88">
        <v>37.840000000000003</v>
      </c>
      <c r="J77" s="88">
        <v>151.85000000000002</v>
      </c>
      <c r="K77" s="88">
        <v>38.700000000000003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40.64</v>
      </c>
      <c r="AD77">
        <v>49.83</v>
      </c>
      <c r="AE77">
        <v>0</v>
      </c>
      <c r="AF77">
        <v>0</v>
      </c>
      <c r="AG77">
        <v>25.06</v>
      </c>
      <c r="AH77">
        <v>145.13999999999999</v>
      </c>
      <c r="AI77">
        <v>0</v>
      </c>
      <c r="AJ77">
        <v>0</v>
      </c>
      <c r="AK77">
        <v>76.44</v>
      </c>
      <c r="AL77">
        <v>96.76</v>
      </c>
      <c r="AM77">
        <v>24.92</v>
      </c>
      <c r="AN77">
        <v>0</v>
      </c>
      <c r="AO77">
        <v>0</v>
      </c>
      <c r="AP77">
        <v>14.51</v>
      </c>
      <c r="AQ77">
        <v>0</v>
      </c>
      <c r="AR77">
        <v>14.51</v>
      </c>
      <c r="AS77">
        <v>0</v>
      </c>
      <c r="AT77">
        <v>0</v>
      </c>
      <c r="AU77">
        <v>0</v>
      </c>
      <c r="AV77">
        <v>33.869999999999997</v>
      </c>
      <c r="AW77">
        <v>0.57999999999999996</v>
      </c>
      <c r="AX77">
        <v>0.97</v>
      </c>
      <c r="AY77">
        <v>0.97</v>
      </c>
      <c r="AZ77">
        <v>3.87</v>
      </c>
      <c r="BA77">
        <v>0.59</v>
      </c>
      <c r="BB77">
        <v>0</v>
      </c>
      <c r="BC77">
        <v>0</v>
      </c>
      <c r="BD77">
        <v>23.22</v>
      </c>
      <c r="BE77">
        <v>4.84</v>
      </c>
      <c r="BF77">
        <v>96.76</v>
      </c>
      <c r="BG77">
        <v>48.38</v>
      </c>
      <c r="BH77">
        <v>6.12</v>
      </c>
      <c r="BI77">
        <v>0.59</v>
      </c>
      <c r="BJ77">
        <v>2.52</v>
      </c>
      <c r="BK77">
        <v>6.77</v>
      </c>
      <c r="BL77">
        <v>1.08</v>
      </c>
      <c r="BM77">
        <v>10.64</v>
      </c>
    </row>
    <row r="78" spans="7:65">
      <c r="G78" t="s">
        <v>120</v>
      </c>
      <c r="H78" s="115">
        <v>500.07</v>
      </c>
      <c r="I78" s="88">
        <v>34.53</v>
      </c>
      <c r="J78" s="88">
        <v>151.85000000000002</v>
      </c>
      <c r="K78" s="88">
        <v>31.93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40.64</v>
      </c>
      <c r="AD78">
        <v>49.83</v>
      </c>
      <c r="AE78">
        <v>0</v>
      </c>
      <c r="AF78">
        <v>0</v>
      </c>
      <c r="AG78">
        <v>25.06</v>
      </c>
      <c r="AH78">
        <v>145.13999999999999</v>
      </c>
      <c r="AI78">
        <v>0</v>
      </c>
      <c r="AJ78">
        <v>0</v>
      </c>
      <c r="AK78">
        <v>76.44</v>
      </c>
      <c r="AL78">
        <v>96.76</v>
      </c>
      <c r="AM78">
        <v>24.92</v>
      </c>
      <c r="AN78">
        <v>0</v>
      </c>
      <c r="AO78">
        <v>0</v>
      </c>
      <c r="AP78">
        <v>14.51</v>
      </c>
      <c r="AQ78">
        <v>0</v>
      </c>
      <c r="AR78">
        <v>14.51</v>
      </c>
      <c r="AS78">
        <v>0</v>
      </c>
      <c r="AT78">
        <v>0</v>
      </c>
      <c r="AU78">
        <v>0</v>
      </c>
      <c r="AV78">
        <v>33.869999999999997</v>
      </c>
      <c r="AW78">
        <v>0.57999999999999996</v>
      </c>
      <c r="AX78">
        <v>0.97</v>
      </c>
      <c r="AY78">
        <v>0.97</v>
      </c>
      <c r="AZ78">
        <v>3.87</v>
      </c>
      <c r="BA78">
        <v>0.59</v>
      </c>
      <c r="BB78">
        <v>0</v>
      </c>
      <c r="BC78">
        <v>0</v>
      </c>
      <c r="BD78">
        <v>23.22</v>
      </c>
      <c r="BE78">
        <v>4.84</v>
      </c>
      <c r="BF78">
        <v>96.76</v>
      </c>
      <c r="BG78">
        <v>48.38</v>
      </c>
      <c r="BH78">
        <v>6.12</v>
      </c>
      <c r="BI78">
        <v>0.59</v>
      </c>
      <c r="BJ78">
        <v>1.58</v>
      </c>
      <c r="BK78">
        <v>3.87</v>
      </c>
      <c r="BL78">
        <v>0.67</v>
      </c>
      <c r="BM78">
        <v>3.87</v>
      </c>
    </row>
    <row r="79" spans="7:65">
      <c r="G79" t="s">
        <v>121</v>
      </c>
      <c r="H79" s="115">
        <v>499.21000000000004</v>
      </c>
      <c r="I79" s="88">
        <v>32.24</v>
      </c>
      <c r="J79" s="88">
        <v>151.93</v>
      </c>
      <c r="K79" s="88">
        <v>62.900000000000006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40.64</v>
      </c>
      <c r="AD79">
        <v>49.83</v>
      </c>
      <c r="AE79">
        <v>0</v>
      </c>
      <c r="AF79">
        <v>0</v>
      </c>
      <c r="AG79">
        <v>25.06</v>
      </c>
      <c r="AH79">
        <v>145.13999999999999</v>
      </c>
      <c r="AI79">
        <v>0</v>
      </c>
      <c r="AJ79">
        <v>0</v>
      </c>
      <c r="AK79">
        <v>76.44</v>
      </c>
      <c r="AL79">
        <v>96.76</v>
      </c>
      <c r="AM79">
        <v>24.92</v>
      </c>
      <c r="AN79">
        <v>0</v>
      </c>
      <c r="AO79">
        <v>0</v>
      </c>
      <c r="AP79">
        <v>14.51</v>
      </c>
      <c r="AQ79">
        <v>0</v>
      </c>
      <c r="AR79">
        <v>14.51</v>
      </c>
      <c r="AS79">
        <v>0</v>
      </c>
      <c r="AT79">
        <v>0</v>
      </c>
      <c r="AU79">
        <v>0</v>
      </c>
      <c r="AV79">
        <v>33.869999999999997</v>
      </c>
      <c r="AW79">
        <v>0.57999999999999996</v>
      </c>
      <c r="AX79">
        <v>0.97</v>
      </c>
      <c r="AY79">
        <v>0.97</v>
      </c>
      <c r="AZ79">
        <v>3.87</v>
      </c>
      <c r="BA79">
        <v>0.59</v>
      </c>
      <c r="BB79">
        <v>0</v>
      </c>
      <c r="BC79">
        <v>0</v>
      </c>
      <c r="BD79">
        <v>58.06</v>
      </c>
      <c r="BE79">
        <v>4.84</v>
      </c>
      <c r="BF79">
        <v>96.76</v>
      </c>
      <c r="BG79">
        <v>48.38</v>
      </c>
      <c r="BH79">
        <v>6.2</v>
      </c>
      <c r="BI79">
        <v>0.59</v>
      </c>
      <c r="BJ79">
        <v>0.72</v>
      </c>
      <c r="BK79">
        <v>1.94</v>
      </c>
      <c r="BL79">
        <v>0.31</v>
      </c>
      <c r="BM79">
        <v>0</v>
      </c>
    </row>
    <row r="80" spans="7:65">
      <c r="G80" t="s">
        <v>122</v>
      </c>
      <c r="H80" s="115">
        <v>498.49</v>
      </c>
      <c r="I80" s="88">
        <v>30.96</v>
      </c>
      <c r="J80" s="88">
        <v>151.93</v>
      </c>
      <c r="K80" s="88">
        <v>62.900000000000006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40.64</v>
      </c>
      <c r="AD80">
        <v>49.83</v>
      </c>
      <c r="AE80">
        <v>0</v>
      </c>
      <c r="AF80">
        <v>0</v>
      </c>
      <c r="AG80">
        <v>25.06</v>
      </c>
      <c r="AH80">
        <v>145.13999999999999</v>
      </c>
      <c r="AI80">
        <v>0</v>
      </c>
      <c r="AJ80">
        <v>0</v>
      </c>
      <c r="AK80">
        <v>76.44</v>
      </c>
      <c r="AL80">
        <v>96.76</v>
      </c>
      <c r="AM80">
        <v>24.92</v>
      </c>
      <c r="AN80">
        <v>0</v>
      </c>
      <c r="AO80">
        <v>0</v>
      </c>
      <c r="AP80">
        <v>14.51</v>
      </c>
      <c r="AQ80">
        <v>0</v>
      </c>
      <c r="AR80">
        <v>14.51</v>
      </c>
      <c r="AS80">
        <v>0</v>
      </c>
      <c r="AT80">
        <v>0</v>
      </c>
      <c r="AU80">
        <v>0</v>
      </c>
      <c r="AV80">
        <v>33.869999999999997</v>
      </c>
      <c r="AW80">
        <v>0.57999999999999996</v>
      </c>
      <c r="AX80">
        <v>0.97</v>
      </c>
      <c r="AY80">
        <v>0.97</v>
      </c>
      <c r="AZ80">
        <v>3.87</v>
      </c>
      <c r="BA80">
        <v>0.59</v>
      </c>
      <c r="BB80">
        <v>0</v>
      </c>
      <c r="BC80">
        <v>0</v>
      </c>
      <c r="BD80">
        <v>58.06</v>
      </c>
      <c r="BE80">
        <v>4.84</v>
      </c>
      <c r="BF80">
        <v>96.76</v>
      </c>
      <c r="BG80">
        <v>48.38</v>
      </c>
      <c r="BH80">
        <v>6.2</v>
      </c>
      <c r="BI80">
        <v>0.59</v>
      </c>
      <c r="BJ80">
        <v>0</v>
      </c>
      <c r="BK80">
        <v>0.97</v>
      </c>
      <c r="BL80">
        <v>0</v>
      </c>
      <c r="BM80">
        <v>0</v>
      </c>
    </row>
    <row r="81" spans="7:65">
      <c r="G81" t="s">
        <v>123</v>
      </c>
      <c r="H81" s="115">
        <v>498.49</v>
      </c>
      <c r="I81" s="88">
        <v>29.990000000000002</v>
      </c>
      <c r="J81" s="88">
        <v>151.93</v>
      </c>
      <c r="K81" s="88">
        <v>62.900000000000006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40.64</v>
      </c>
      <c r="AD81">
        <v>49.83</v>
      </c>
      <c r="AE81">
        <v>0</v>
      </c>
      <c r="AF81">
        <v>0</v>
      </c>
      <c r="AG81">
        <v>25.06</v>
      </c>
      <c r="AH81">
        <v>145.13999999999999</v>
      </c>
      <c r="AI81">
        <v>0</v>
      </c>
      <c r="AJ81">
        <v>0</v>
      </c>
      <c r="AK81">
        <v>76.44</v>
      </c>
      <c r="AL81">
        <v>96.76</v>
      </c>
      <c r="AM81">
        <v>24.92</v>
      </c>
      <c r="AN81">
        <v>0</v>
      </c>
      <c r="AO81">
        <v>0</v>
      </c>
      <c r="AP81">
        <v>14.51</v>
      </c>
      <c r="AQ81">
        <v>0</v>
      </c>
      <c r="AR81">
        <v>14.51</v>
      </c>
      <c r="AS81">
        <v>0</v>
      </c>
      <c r="AT81">
        <v>0</v>
      </c>
      <c r="AU81">
        <v>0</v>
      </c>
      <c r="AV81">
        <v>33.869999999999997</v>
      </c>
      <c r="AW81">
        <v>0.57999999999999996</v>
      </c>
      <c r="AX81">
        <v>0.97</v>
      </c>
      <c r="AY81">
        <v>0.97</v>
      </c>
      <c r="AZ81">
        <v>3.87</v>
      </c>
      <c r="BA81">
        <v>0.59</v>
      </c>
      <c r="BB81">
        <v>0</v>
      </c>
      <c r="BC81">
        <v>0</v>
      </c>
      <c r="BD81">
        <v>58.06</v>
      </c>
      <c r="BE81">
        <v>4.84</v>
      </c>
      <c r="BF81">
        <v>96.76</v>
      </c>
      <c r="BG81">
        <v>48.38</v>
      </c>
      <c r="BH81">
        <v>6.2</v>
      </c>
      <c r="BI81">
        <v>0.59</v>
      </c>
      <c r="BJ81">
        <v>0</v>
      </c>
      <c r="BK81">
        <v>0</v>
      </c>
      <c r="BL81">
        <v>0</v>
      </c>
      <c r="BM81">
        <v>0</v>
      </c>
    </row>
    <row r="82" spans="7:65">
      <c r="G82" t="s">
        <v>124</v>
      </c>
      <c r="H82" s="115">
        <v>498.49</v>
      </c>
      <c r="I82" s="88">
        <v>29.990000000000002</v>
      </c>
      <c r="J82" s="88">
        <v>151.93</v>
      </c>
      <c r="K82" s="88">
        <v>43.540000000000006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40.64</v>
      </c>
      <c r="AD82">
        <v>49.83</v>
      </c>
      <c r="AE82">
        <v>0</v>
      </c>
      <c r="AF82">
        <v>0</v>
      </c>
      <c r="AG82">
        <v>25.06</v>
      </c>
      <c r="AH82">
        <v>145.13999999999999</v>
      </c>
      <c r="AI82">
        <v>0</v>
      </c>
      <c r="AJ82">
        <v>0</v>
      </c>
      <c r="AK82">
        <v>76.44</v>
      </c>
      <c r="AL82">
        <v>96.76</v>
      </c>
      <c r="AM82">
        <v>24.92</v>
      </c>
      <c r="AN82">
        <v>0</v>
      </c>
      <c r="AO82">
        <v>0</v>
      </c>
      <c r="AP82">
        <v>14.51</v>
      </c>
      <c r="AQ82">
        <v>0</v>
      </c>
      <c r="AR82">
        <v>14.51</v>
      </c>
      <c r="AS82">
        <v>0</v>
      </c>
      <c r="AT82">
        <v>0</v>
      </c>
      <c r="AU82">
        <v>0</v>
      </c>
      <c r="AV82">
        <v>33.869999999999997</v>
      </c>
      <c r="AW82">
        <v>0.57999999999999996</v>
      </c>
      <c r="AX82">
        <v>0.97</v>
      </c>
      <c r="AY82">
        <v>0.97</v>
      </c>
      <c r="AZ82">
        <v>3.87</v>
      </c>
      <c r="BA82">
        <v>0.59</v>
      </c>
      <c r="BB82">
        <v>0</v>
      </c>
      <c r="BC82">
        <v>0</v>
      </c>
      <c r="BD82">
        <v>38.700000000000003</v>
      </c>
      <c r="BE82">
        <v>4.84</v>
      </c>
      <c r="BF82">
        <v>96.76</v>
      </c>
      <c r="BG82">
        <v>48.38</v>
      </c>
      <c r="BH82">
        <v>6.2</v>
      </c>
      <c r="BI82">
        <v>0.59</v>
      </c>
      <c r="BJ82">
        <v>0</v>
      </c>
      <c r="BK82">
        <v>0</v>
      </c>
      <c r="BL82">
        <v>0</v>
      </c>
      <c r="BM82">
        <v>0</v>
      </c>
    </row>
    <row r="83" spans="7:65">
      <c r="G83" t="s">
        <v>125</v>
      </c>
      <c r="H83" s="115">
        <v>495.48999999999995</v>
      </c>
      <c r="I83" s="88">
        <v>29.990000000000002</v>
      </c>
      <c r="J83" s="88">
        <v>152.12</v>
      </c>
      <c r="K83" s="88">
        <v>62.900000000000006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40.64</v>
      </c>
      <c r="AD83">
        <v>49.83</v>
      </c>
      <c r="AE83">
        <v>0</v>
      </c>
      <c r="AF83">
        <v>0</v>
      </c>
      <c r="AG83">
        <v>25.06</v>
      </c>
      <c r="AH83">
        <v>145.13999999999999</v>
      </c>
      <c r="AI83">
        <v>0</v>
      </c>
      <c r="AJ83">
        <v>0</v>
      </c>
      <c r="AK83">
        <v>76.44</v>
      </c>
      <c r="AL83">
        <v>96.76</v>
      </c>
      <c r="AM83">
        <v>24.92</v>
      </c>
      <c r="AN83">
        <v>0</v>
      </c>
      <c r="AO83">
        <v>0</v>
      </c>
      <c r="AP83">
        <v>14.51</v>
      </c>
      <c r="AQ83">
        <v>0</v>
      </c>
      <c r="AR83">
        <v>14.51</v>
      </c>
      <c r="AS83">
        <v>0</v>
      </c>
      <c r="AT83">
        <v>0</v>
      </c>
      <c r="AU83">
        <v>0</v>
      </c>
      <c r="AV83">
        <v>30.96</v>
      </c>
      <c r="AW83">
        <v>0.57999999999999996</v>
      </c>
      <c r="AX83">
        <v>0.97</v>
      </c>
      <c r="AY83">
        <v>0.93</v>
      </c>
      <c r="AZ83">
        <v>3.87</v>
      </c>
      <c r="BA83">
        <v>0.59</v>
      </c>
      <c r="BB83">
        <v>0</v>
      </c>
      <c r="BC83">
        <v>0</v>
      </c>
      <c r="BD83">
        <v>58.06</v>
      </c>
      <c r="BE83">
        <v>4.84</v>
      </c>
      <c r="BF83">
        <v>96.76</v>
      </c>
      <c r="BG83">
        <v>48.38</v>
      </c>
      <c r="BH83">
        <v>6.39</v>
      </c>
      <c r="BI83">
        <v>0.59</v>
      </c>
      <c r="BJ83">
        <v>0</v>
      </c>
      <c r="BK83">
        <v>0</v>
      </c>
      <c r="BL83">
        <v>0</v>
      </c>
      <c r="BM83">
        <v>0</v>
      </c>
    </row>
    <row r="84" spans="7:65">
      <c r="G84" t="s">
        <v>126</v>
      </c>
      <c r="H84" s="115">
        <v>495.48999999999995</v>
      </c>
      <c r="I84" s="88">
        <v>29.990000000000002</v>
      </c>
      <c r="J84" s="88">
        <v>152.12</v>
      </c>
      <c r="K84" s="88">
        <v>62.900000000000006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40.64</v>
      </c>
      <c r="AD84">
        <v>49.83</v>
      </c>
      <c r="AE84">
        <v>0</v>
      </c>
      <c r="AF84">
        <v>0</v>
      </c>
      <c r="AG84">
        <v>25.06</v>
      </c>
      <c r="AH84">
        <v>145.13999999999999</v>
      </c>
      <c r="AI84">
        <v>0</v>
      </c>
      <c r="AJ84">
        <v>0</v>
      </c>
      <c r="AK84">
        <v>76.44</v>
      </c>
      <c r="AL84">
        <v>96.76</v>
      </c>
      <c r="AM84">
        <v>24.92</v>
      </c>
      <c r="AN84">
        <v>0</v>
      </c>
      <c r="AO84">
        <v>0</v>
      </c>
      <c r="AP84">
        <v>14.51</v>
      </c>
      <c r="AQ84">
        <v>0</v>
      </c>
      <c r="AR84">
        <v>14.51</v>
      </c>
      <c r="AS84">
        <v>0</v>
      </c>
      <c r="AT84">
        <v>0</v>
      </c>
      <c r="AU84">
        <v>0</v>
      </c>
      <c r="AV84">
        <v>30.96</v>
      </c>
      <c r="AW84">
        <v>0.57999999999999996</v>
      </c>
      <c r="AX84">
        <v>0.97</v>
      </c>
      <c r="AY84">
        <v>0.93</v>
      </c>
      <c r="AZ84">
        <v>3.87</v>
      </c>
      <c r="BA84">
        <v>0.59</v>
      </c>
      <c r="BB84">
        <v>0</v>
      </c>
      <c r="BC84">
        <v>0</v>
      </c>
      <c r="BD84">
        <v>58.06</v>
      </c>
      <c r="BE84">
        <v>4.84</v>
      </c>
      <c r="BF84">
        <v>96.76</v>
      </c>
      <c r="BG84">
        <v>48.38</v>
      </c>
      <c r="BH84">
        <v>6.39</v>
      </c>
      <c r="BI84">
        <v>0.59</v>
      </c>
      <c r="BJ84">
        <v>0</v>
      </c>
      <c r="BK84">
        <v>0</v>
      </c>
      <c r="BL84">
        <v>0</v>
      </c>
      <c r="BM84">
        <v>0</v>
      </c>
    </row>
    <row r="85" spans="7:65">
      <c r="G85" t="s">
        <v>127</v>
      </c>
      <c r="H85" s="115">
        <v>495.48999999999995</v>
      </c>
      <c r="I85" s="88">
        <v>29.990000000000002</v>
      </c>
      <c r="J85" s="88">
        <v>152.12</v>
      </c>
      <c r="K85" s="88">
        <v>62.900000000000006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40.64</v>
      </c>
      <c r="AD85">
        <v>49.83</v>
      </c>
      <c r="AE85">
        <v>0</v>
      </c>
      <c r="AF85">
        <v>0</v>
      </c>
      <c r="AG85">
        <v>25.06</v>
      </c>
      <c r="AH85">
        <v>145.13999999999999</v>
      </c>
      <c r="AI85">
        <v>0</v>
      </c>
      <c r="AJ85">
        <v>0</v>
      </c>
      <c r="AK85">
        <v>76.44</v>
      </c>
      <c r="AL85">
        <v>96.76</v>
      </c>
      <c r="AM85">
        <v>24.92</v>
      </c>
      <c r="AN85">
        <v>0</v>
      </c>
      <c r="AO85">
        <v>0</v>
      </c>
      <c r="AP85">
        <v>14.51</v>
      </c>
      <c r="AQ85">
        <v>0</v>
      </c>
      <c r="AR85">
        <v>14.51</v>
      </c>
      <c r="AS85">
        <v>0</v>
      </c>
      <c r="AT85">
        <v>0</v>
      </c>
      <c r="AU85">
        <v>0</v>
      </c>
      <c r="AV85">
        <v>30.96</v>
      </c>
      <c r="AW85">
        <v>0.57999999999999996</v>
      </c>
      <c r="AX85">
        <v>0.97</v>
      </c>
      <c r="AY85">
        <v>0.93</v>
      </c>
      <c r="AZ85">
        <v>3.87</v>
      </c>
      <c r="BA85">
        <v>0.59</v>
      </c>
      <c r="BB85">
        <v>0</v>
      </c>
      <c r="BC85">
        <v>0</v>
      </c>
      <c r="BD85">
        <v>58.06</v>
      </c>
      <c r="BE85">
        <v>4.84</v>
      </c>
      <c r="BF85">
        <v>96.76</v>
      </c>
      <c r="BG85">
        <v>48.38</v>
      </c>
      <c r="BH85">
        <v>6.39</v>
      </c>
      <c r="BI85">
        <v>0.59</v>
      </c>
      <c r="BJ85">
        <v>0</v>
      </c>
      <c r="BK85">
        <v>0</v>
      </c>
      <c r="BL85">
        <v>0</v>
      </c>
      <c r="BM85">
        <v>0</v>
      </c>
    </row>
    <row r="86" spans="7:65">
      <c r="G86" t="s">
        <v>128</v>
      </c>
      <c r="H86" s="115">
        <v>495.48999999999995</v>
      </c>
      <c r="I86" s="88">
        <v>29.990000000000002</v>
      </c>
      <c r="J86" s="88">
        <v>152.12</v>
      </c>
      <c r="K86" s="88">
        <v>62.900000000000006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40.64</v>
      </c>
      <c r="AD86">
        <v>49.83</v>
      </c>
      <c r="AE86">
        <v>0</v>
      </c>
      <c r="AF86">
        <v>0</v>
      </c>
      <c r="AG86">
        <v>25.06</v>
      </c>
      <c r="AH86">
        <v>145.13999999999999</v>
      </c>
      <c r="AI86">
        <v>0</v>
      </c>
      <c r="AJ86">
        <v>0</v>
      </c>
      <c r="AK86">
        <v>76.44</v>
      </c>
      <c r="AL86">
        <v>96.76</v>
      </c>
      <c r="AM86">
        <v>24.92</v>
      </c>
      <c r="AN86">
        <v>0</v>
      </c>
      <c r="AO86">
        <v>0</v>
      </c>
      <c r="AP86">
        <v>14.51</v>
      </c>
      <c r="AQ86">
        <v>0</v>
      </c>
      <c r="AR86">
        <v>14.51</v>
      </c>
      <c r="AS86">
        <v>0</v>
      </c>
      <c r="AT86">
        <v>0</v>
      </c>
      <c r="AU86">
        <v>0</v>
      </c>
      <c r="AV86">
        <v>30.96</v>
      </c>
      <c r="AW86">
        <v>0.57999999999999996</v>
      </c>
      <c r="AX86">
        <v>0.97</v>
      </c>
      <c r="AY86">
        <v>0.93</v>
      </c>
      <c r="AZ86">
        <v>3.87</v>
      </c>
      <c r="BA86">
        <v>0.59</v>
      </c>
      <c r="BB86">
        <v>0</v>
      </c>
      <c r="BC86">
        <v>0</v>
      </c>
      <c r="BD86">
        <v>58.06</v>
      </c>
      <c r="BE86">
        <v>4.84</v>
      </c>
      <c r="BF86">
        <v>96.76</v>
      </c>
      <c r="BG86">
        <v>48.38</v>
      </c>
      <c r="BH86">
        <v>6.39</v>
      </c>
      <c r="BI86">
        <v>0.59</v>
      </c>
      <c r="BJ86">
        <v>0</v>
      </c>
      <c r="BK86">
        <v>0</v>
      </c>
      <c r="BL86">
        <v>0</v>
      </c>
      <c r="BM86">
        <v>0</v>
      </c>
    </row>
    <row r="87" spans="7:65">
      <c r="G87" t="s">
        <v>129</v>
      </c>
      <c r="H87" s="115">
        <v>762.31</v>
      </c>
      <c r="I87" s="88">
        <v>44.5</v>
      </c>
      <c r="J87" s="88">
        <v>152.30000000000001</v>
      </c>
      <c r="K87" s="88">
        <v>38.709999999999994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40.64</v>
      </c>
      <c r="AD87">
        <v>49.83</v>
      </c>
      <c r="AE87">
        <v>0</v>
      </c>
      <c r="AF87">
        <v>241.9</v>
      </c>
      <c r="AG87">
        <v>25.06</v>
      </c>
      <c r="AH87">
        <v>145.13999999999999</v>
      </c>
      <c r="AI87">
        <v>0</v>
      </c>
      <c r="AJ87">
        <v>24.92</v>
      </c>
      <c r="AK87">
        <v>76.44</v>
      </c>
      <c r="AL87">
        <v>96.76</v>
      </c>
      <c r="AM87">
        <v>24.92</v>
      </c>
      <c r="AN87">
        <v>0</v>
      </c>
      <c r="AO87">
        <v>0</v>
      </c>
      <c r="AP87">
        <v>14.51</v>
      </c>
      <c r="AQ87">
        <v>0</v>
      </c>
      <c r="AR87">
        <v>14.51</v>
      </c>
      <c r="AS87">
        <v>14.51</v>
      </c>
      <c r="AT87">
        <v>0</v>
      </c>
      <c r="AU87">
        <v>0</v>
      </c>
      <c r="AV87">
        <v>30.96</v>
      </c>
      <c r="AW87">
        <v>0.57999999999999996</v>
      </c>
      <c r="AX87">
        <v>0.97</v>
      </c>
      <c r="AY87">
        <v>0.93</v>
      </c>
      <c r="AZ87">
        <v>3.87</v>
      </c>
      <c r="BA87">
        <v>0.59</v>
      </c>
      <c r="BB87">
        <v>0</v>
      </c>
      <c r="BC87">
        <v>0</v>
      </c>
      <c r="BD87">
        <v>33.869999999999997</v>
      </c>
      <c r="BE87">
        <v>4.84</v>
      </c>
      <c r="BF87">
        <v>96.76</v>
      </c>
      <c r="BG87">
        <v>48.38</v>
      </c>
      <c r="BH87">
        <v>6.57</v>
      </c>
      <c r="BI87">
        <v>0.59</v>
      </c>
      <c r="BJ87">
        <v>0</v>
      </c>
      <c r="BK87">
        <v>0</v>
      </c>
      <c r="BL87">
        <v>0</v>
      </c>
      <c r="BM87">
        <v>0</v>
      </c>
    </row>
    <row r="88" spans="7:65">
      <c r="G88" t="s">
        <v>130</v>
      </c>
      <c r="H88" s="115">
        <v>762.31</v>
      </c>
      <c r="I88" s="88">
        <v>44.5</v>
      </c>
      <c r="J88" s="88">
        <v>152.30000000000001</v>
      </c>
      <c r="K88" s="88">
        <v>62.900000000000006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40.64</v>
      </c>
      <c r="AD88">
        <v>49.83</v>
      </c>
      <c r="AE88">
        <v>0</v>
      </c>
      <c r="AF88">
        <v>241.9</v>
      </c>
      <c r="AG88">
        <v>25.06</v>
      </c>
      <c r="AH88">
        <v>145.13999999999999</v>
      </c>
      <c r="AI88">
        <v>0</v>
      </c>
      <c r="AJ88">
        <v>24.92</v>
      </c>
      <c r="AK88">
        <v>76.44</v>
      </c>
      <c r="AL88">
        <v>96.76</v>
      </c>
      <c r="AM88">
        <v>24.92</v>
      </c>
      <c r="AN88">
        <v>0</v>
      </c>
      <c r="AO88">
        <v>0</v>
      </c>
      <c r="AP88">
        <v>14.51</v>
      </c>
      <c r="AQ88">
        <v>0</v>
      </c>
      <c r="AR88">
        <v>14.51</v>
      </c>
      <c r="AS88">
        <v>14.51</v>
      </c>
      <c r="AT88">
        <v>0</v>
      </c>
      <c r="AU88">
        <v>0</v>
      </c>
      <c r="AV88">
        <v>30.96</v>
      </c>
      <c r="AW88">
        <v>0.57999999999999996</v>
      </c>
      <c r="AX88">
        <v>0.97</v>
      </c>
      <c r="AY88">
        <v>0.93</v>
      </c>
      <c r="AZ88">
        <v>3.87</v>
      </c>
      <c r="BA88">
        <v>0.59</v>
      </c>
      <c r="BB88">
        <v>0</v>
      </c>
      <c r="BC88">
        <v>0</v>
      </c>
      <c r="BD88">
        <v>58.06</v>
      </c>
      <c r="BE88">
        <v>4.84</v>
      </c>
      <c r="BF88">
        <v>96.76</v>
      </c>
      <c r="BG88">
        <v>48.38</v>
      </c>
      <c r="BH88">
        <v>6.57</v>
      </c>
      <c r="BI88">
        <v>0.59</v>
      </c>
      <c r="BJ88">
        <v>0</v>
      </c>
      <c r="BK88">
        <v>0</v>
      </c>
      <c r="BL88">
        <v>0</v>
      </c>
      <c r="BM88">
        <v>0</v>
      </c>
    </row>
    <row r="89" spans="7:65">
      <c r="G89" t="s">
        <v>131</v>
      </c>
      <c r="H89" s="115">
        <v>859.06999999999994</v>
      </c>
      <c r="I89" s="88">
        <v>44.5</v>
      </c>
      <c r="J89" s="88">
        <v>152.30000000000001</v>
      </c>
      <c r="K89" s="88">
        <v>62.900000000000006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40.64</v>
      </c>
      <c r="AD89">
        <v>49.83</v>
      </c>
      <c r="AE89">
        <v>0</v>
      </c>
      <c r="AF89">
        <v>338.66</v>
      </c>
      <c r="AG89">
        <v>25.06</v>
      </c>
      <c r="AH89">
        <v>145.13999999999999</v>
      </c>
      <c r="AI89">
        <v>0</v>
      </c>
      <c r="AJ89">
        <v>24.92</v>
      </c>
      <c r="AK89">
        <v>76.44</v>
      </c>
      <c r="AL89">
        <v>96.76</v>
      </c>
      <c r="AM89">
        <v>24.92</v>
      </c>
      <c r="AN89">
        <v>0</v>
      </c>
      <c r="AO89">
        <v>0</v>
      </c>
      <c r="AP89">
        <v>14.51</v>
      </c>
      <c r="AQ89">
        <v>0</v>
      </c>
      <c r="AR89">
        <v>14.51</v>
      </c>
      <c r="AS89">
        <v>14.51</v>
      </c>
      <c r="AT89">
        <v>0</v>
      </c>
      <c r="AU89">
        <v>0</v>
      </c>
      <c r="AV89">
        <v>30.96</v>
      </c>
      <c r="AW89">
        <v>0.57999999999999996</v>
      </c>
      <c r="AX89">
        <v>0.97</v>
      </c>
      <c r="AY89">
        <v>0.93</v>
      </c>
      <c r="AZ89">
        <v>3.87</v>
      </c>
      <c r="BA89">
        <v>0.59</v>
      </c>
      <c r="BB89">
        <v>0</v>
      </c>
      <c r="BC89">
        <v>0</v>
      </c>
      <c r="BD89">
        <v>58.06</v>
      </c>
      <c r="BE89">
        <v>4.84</v>
      </c>
      <c r="BF89">
        <v>96.76</v>
      </c>
      <c r="BG89">
        <v>48.38</v>
      </c>
      <c r="BH89">
        <v>6.57</v>
      </c>
      <c r="BI89">
        <v>0.59</v>
      </c>
      <c r="BJ89">
        <v>0</v>
      </c>
      <c r="BK89">
        <v>0</v>
      </c>
      <c r="BL89">
        <v>0</v>
      </c>
      <c r="BM89">
        <v>0</v>
      </c>
    </row>
    <row r="90" spans="7:65">
      <c r="G90" t="s">
        <v>132</v>
      </c>
      <c r="H90" s="115">
        <v>859.06999999999994</v>
      </c>
      <c r="I90" s="88">
        <v>44.5</v>
      </c>
      <c r="J90" s="88">
        <v>152.30000000000001</v>
      </c>
      <c r="K90" s="88">
        <v>62.900000000000006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40.64</v>
      </c>
      <c r="AD90">
        <v>49.83</v>
      </c>
      <c r="AE90">
        <v>0</v>
      </c>
      <c r="AF90">
        <v>338.66</v>
      </c>
      <c r="AG90">
        <v>25.06</v>
      </c>
      <c r="AH90">
        <v>145.13999999999999</v>
      </c>
      <c r="AI90">
        <v>0</v>
      </c>
      <c r="AJ90">
        <v>24.92</v>
      </c>
      <c r="AK90">
        <v>76.44</v>
      </c>
      <c r="AL90">
        <v>96.76</v>
      </c>
      <c r="AM90">
        <v>24.92</v>
      </c>
      <c r="AN90">
        <v>0</v>
      </c>
      <c r="AO90">
        <v>0</v>
      </c>
      <c r="AP90">
        <v>14.51</v>
      </c>
      <c r="AQ90">
        <v>0</v>
      </c>
      <c r="AR90">
        <v>14.51</v>
      </c>
      <c r="AS90">
        <v>14.51</v>
      </c>
      <c r="AT90">
        <v>0</v>
      </c>
      <c r="AU90">
        <v>0</v>
      </c>
      <c r="AV90">
        <v>30.96</v>
      </c>
      <c r="AW90">
        <v>0.57999999999999996</v>
      </c>
      <c r="AX90">
        <v>0.97</v>
      </c>
      <c r="AY90">
        <v>0.93</v>
      </c>
      <c r="AZ90">
        <v>3.87</v>
      </c>
      <c r="BA90">
        <v>0.59</v>
      </c>
      <c r="BB90">
        <v>0</v>
      </c>
      <c r="BC90">
        <v>0</v>
      </c>
      <c r="BD90">
        <v>58.06</v>
      </c>
      <c r="BE90">
        <v>4.84</v>
      </c>
      <c r="BF90">
        <v>96.76</v>
      </c>
      <c r="BG90">
        <v>48.38</v>
      </c>
      <c r="BH90">
        <v>6.57</v>
      </c>
      <c r="BI90">
        <v>0.59</v>
      </c>
      <c r="BJ90">
        <v>0</v>
      </c>
      <c r="BK90">
        <v>0</v>
      </c>
      <c r="BL90">
        <v>0</v>
      </c>
      <c r="BM90">
        <v>0</v>
      </c>
    </row>
    <row r="91" spans="7:65">
      <c r="G91" t="s">
        <v>133</v>
      </c>
      <c r="H91" s="115">
        <v>1058.8699999999999</v>
      </c>
      <c r="I91" s="88">
        <v>177.54</v>
      </c>
      <c r="J91" s="88">
        <v>152.49</v>
      </c>
      <c r="K91" s="88">
        <v>62.900000000000006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46.44</v>
      </c>
      <c r="AC91">
        <v>40.64</v>
      </c>
      <c r="AD91">
        <v>49.83</v>
      </c>
      <c r="AE91">
        <v>0</v>
      </c>
      <c r="AF91">
        <v>429.61</v>
      </c>
      <c r="AG91">
        <v>25.06</v>
      </c>
      <c r="AH91">
        <v>145.13999999999999</v>
      </c>
      <c r="AI91">
        <v>62.41</v>
      </c>
      <c r="AJ91">
        <v>24.92</v>
      </c>
      <c r="AK91">
        <v>76.44</v>
      </c>
      <c r="AL91">
        <v>96.76</v>
      </c>
      <c r="AM91">
        <v>24.92</v>
      </c>
      <c r="AN91">
        <v>15.48</v>
      </c>
      <c r="AO91">
        <v>96.76</v>
      </c>
      <c r="AP91">
        <v>14.51</v>
      </c>
      <c r="AQ91">
        <v>20.8</v>
      </c>
      <c r="AR91">
        <v>14.51</v>
      </c>
      <c r="AS91">
        <v>14.51</v>
      </c>
      <c r="AT91">
        <v>0</v>
      </c>
      <c r="AU91">
        <v>0</v>
      </c>
      <c r="AV91">
        <v>30.96</v>
      </c>
      <c r="AW91">
        <v>0.57999999999999996</v>
      </c>
      <c r="AX91">
        <v>0.97</v>
      </c>
      <c r="AY91">
        <v>0.93</v>
      </c>
      <c r="AZ91">
        <v>3.87</v>
      </c>
      <c r="BA91">
        <v>0.59</v>
      </c>
      <c r="BB91">
        <v>0</v>
      </c>
      <c r="BC91">
        <v>0</v>
      </c>
      <c r="BD91">
        <v>58.06</v>
      </c>
      <c r="BE91">
        <v>4.84</v>
      </c>
      <c r="BF91">
        <v>96.76</v>
      </c>
      <c r="BG91">
        <v>48.38</v>
      </c>
      <c r="BH91">
        <v>6.76</v>
      </c>
      <c r="BI91">
        <v>0.59</v>
      </c>
      <c r="BJ91">
        <v>0</v>
      </c>
      <c r="BK91">
        <v>0</v>
      </c>
      <c r="BL91">
        <v>0</v>
      </c>
      <c r="BM91">
        <v>0</v>
      </c>
    </row>
    <row r="92" spans="7:65">
      <c r="G92" t="s">
        <v>134</v>
      </c>
      <c r="H92" s="115">
        <v>1058.8699999999999</v>
      </c>
      <c r="I92" s="88">
        <v>177.54</v>
      </c>
      <c r="J92" s="88">
        <v>152.49</v>
      </c>
      <c r="K92" s="88">
        <v>33.870000000000005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46.44</v>
      </c>
      <c r="AC92">
        <v>40.64</v>
      </c>
      <c r="AD92">
        <v>49.83</v>
      </c>
      <c r="AE92">
        <v>0</v>
      </c>
      <c r="AF92">
        <v>429.61</v>
      </c>
      <c r="AG92">
        <v>25.06</v>
      </c>
      <c r="AH92">
        <v>145.13999999999999</v>
      </c>
      <c r="AI92">
        <v>62.41</v>
      </c>
      <c r="AJ92">
        <v>24.92</v>
      </c>
      <c r="AK92">
        <v>76.44</v>
      </c>
      <c r="AL92">
        <v>96.76</v>
      </c>
      <c r="AM92">
        <v>24.92</v>
      </c>
      <c r="AN92">
        <v>15.48</v>
      </c>
      <c r="AO92">
        <v>96.76</v>
      </c>
      <c r="AP92">
        <v>14.51</v>
      </c>
      <c r="AQ92">
        <v>20.8</v>
      </c>
      <c r="AR92">
        <v>14.51</v>
      </c>
      <c r="AS92">
        <v>14.51</v>
      </c>
      <c r="AT92">
        <v>0</v>
      </c>
      <c r="AU92">
        <v>0</v>
      </c>
      <c r="AV92">
        <v>30.96</v>
      </c>
      <c r="AW92">
        <v>0.57999999999999996</v>
      </c>
      <c r="AX92">
        <v>0.97</v>
      </c>
      <c r="AY92">
        <v>0.93</v>
      </c>
      <c r="AZ92">
        <v>3.87</v>
      </c>
      <c r="BA92">
        <v>0.59</v>
      </c>
      <c r="BB92">
        <v>0</v>
      </c>
      <c r="BC92">
        <v>0</v>
      </c>
      <c r="BD92">
        <v>29.03</v>
      </c>
      <c r="BE92">
        <v>4.84</v>
      </c>
      <c r="BF92">
        <v>96.76</v>
      </c>
      <c r="BG92">
        <v>48.38</v>
      </c>
      <c r="BH92">
        <v>6.76</v>
      </c>
      <c r="BI92">
        <v>0.59</v>
      </c>
      <c r="BJ92">
        <v>0</v>
      </c>
      <c r="BK92">
        <v>0</v>
      </c>
      <c r="BL92">
        <v>0</v>
      </c>
      <c r="BM92">
        <v>0</v>
      </c>
    </row>
    <row r="93" spans="7:65">
      <c r="G93" t="s">
        <v>135</v>
      </c>
      <c r="H93" s="115">
        <v>998.81999999999994</v>
      </c>
      <c r="I93" s="88">
        <v>177.54</v>
      </c>
      <c r="J93" s="88">
        <v>152.49</v>
      </c>
      <c r="K93" s="88">
        <v>62.900000000000006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46.44</v>
      </c>
      <c r="AC93">
        <v>40.64</v>
      </c>
      <c r="AD93">
        <v>49.83</v>
      </c>
      <c r="AE93">
        <v>0</v>
      </c>
      <c r="AF93">
        <v>429.61</v>
      </c>
      <c r="AG93">
        <v>25.06</v>
      </c>
      <c r="AH93">
        <v>145.13999999999999</v>
      </c>
      <c r="AI93">
        <v>62.41</v>
      </c>
      <c r="AJ93">
        <v>24.92</v>
      </c>
      <c r="AK93">
        <v>76.44</v>
      </c>
      <c r="AL93">
        <v>36.71</v>
      </c>
      <c r="AM93">
        <v>24.92</v>
      </c>
      <c r="AN93">
        <v>15.48</v>
      </c>
      <c r="AO93">
        <v>96.76</v>
      </c>
      <c r="AP93">
        <v>14.51</v>
      </c>
      <c r="AQ93">
        <v>20.8</v>
      </c>
      <c r="AR93">
        <v>14.51</v>
      </c>
      <c r="AS93">
        <v>14.51</v>
      </c>
      <c r="AT93">
        <v>0</v>
      </c>
      <c r="AU93">
        <v>0</v>
      </c>
      <c r="AV93">
        <v>30.96</v>
      </c>
      <c r="AW93">
        <v>0.57999999999999996</v>
      </c>
      <c r="AX93">
        <v>0.97</v>
      </c>
      <c r="AY93">
        <v>0.93</v>
      </c>
      <c r="AZ93">
        <v>3.87</v>
      </c>
      <c r="BA93">
        <v>0.59</v>
      </c>
      <c r="BB93">
        <v>0</v>
      </c>
      <c r="BC93">
        <v>0</v>
      </c>
      <c r="BD93">
        <v>58.06</v>
      </c>
      <c r="BE93">
        <v>4.84</v>
      </c>
      <c r="BF93">
        <v>96.76</v>
      </c>
      <c r="BG93">
        <v>48.38</v>
      </c>
      <c r="BH93">
        <v>6.76</v>
      </c>
      <c r="BI93">
        <v>0.59</v>
      </c>
      <c r="BJ93">
        <v>0</v>
      </c>
      <c r="BK93">
        <v>0</v>
      </c>
      <c r="BL93">
        <v>0</v>
      </c>
      <c r="BM93">
        <v>0</v>
      </c>
    </row>
    <row r="94" spans="7:65">
      <c r="G94" t="s">
        <v>136</v>
      </c>
      <c r="H94" s="115">
        <v>998.81999999999994</v>
      </c>
      <c r="I94" s="88">
        <v>177.54</v>
      </c>
      <c r="J94" s="88">
        <v>152.49</v>
      </c>
      <c r="K94" s="88">
        <v>62.900000000000006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46.44</v>
      </c>
      <c r="AC94">
        <v>40.64</v>
      </c>
      <c r="AD94">
        <v>49.83</v>
      </c>
      <c r="AE94">
        <v>0</v>
      </c>
      <c r="AF94">
        <v>429.61</v>
      </c>
      <c r="AG94">
        <v>25.06</v>
      </c>
      <c r="AH94">
        <v>145.13999999999999</v>
      </c>
      <c r="AI94">
        <v>62.41</v>
      </c>
      <c r="AJ94">
        <v>24.92</v>
      </c>
      <c r="AK94">
        <v>76.44</v>
      </c>
      <c r="AL94">
        <v>36.71</v>
      </c>
      <c r="AM94">
        <v>24.92</v>
      </c>
      <c r="AN94">
        <v>15.48</v>
      </c>
      <c r="AO94">
        <v>96.76</v>
      </c>
      <c r="AP94">
        <v>14.51</v>
      </c>
      <c r="AQ94">
        <v>20.8</v>
      </c>
      <c r="AR94">
        <v>14.51</v>
      </c>
      <c r="AS94">
        <v>14.51</v>
      </c>
      <c r="AT94">
        <v>0</v>
      </c>
      <c r="AU94">
        <v>0</v>
      </c>
      <c r="AV94">
        <v>30.96</v>
      </c>
      <c r="AW94">
        <v>0.57999999999999996</v>
      </c>
      <c r="AX94">
        <v>0.97</v>
      </c>
      <c r="AY94">
        <v>0.93</v>
      </c>
      <c r="AZ94">
        <v>3.87</v>
      </c>
      <c r="BA94">
        <v>0.59</v>
      </c>
      <c r="BB94">
        <v>0</v>
      </c>
      <c r="BC94">
        <v>0</v>
      </c>
      <c r="BD94">
        <v>58.06</v>
      </c>
      <c r="BE94">
        <v>4.84</v>
      </c>
      <c r="BF94">
        <v>96.76</v>
      </c>
      <c r="BG94">
        <v>48.38</v>
      </c>
      <c r="BH94">
        <v>6.76</v>
      </c>
      <c r="BI94">
        <v>0.59</v>
      </c>
      <c r="BJ94">
        <v>0</v>
      </c>
      <c r="BK94">
        <v>0</v>
      </c>
      <c r="BL94">
        <v>0</v>
      </c>
      <c r="BM94">
        <v>0</v>
      </c>
    </row>
    <row r="95" spans="7:65">
      <c r="G95" t="s">
        <v>137</v>
      </c>
      <c r="H95" s="115">
        <v>1101.3899999999999</v>
      </c>
      <c r="I95" s="88">
        <v>274.12</v>
      </c>
      <c r="J95" s="88">
        <v>152.68</v>
      </c>
      <c r="K95" s="88">
        <v>62.900000000000006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46.44</v>
      </c>
      <c r="AC95">
        <v>40.64</v>
      </c>
      <c r="AD95">
        <v>49.83</v>
      </c>
      <c r="AE95">
        <v>0</v>
      </c>
      <c r="AF95">
        <v>532.17999999999995</v>
      </c>
      <c r="AG95">
        <v>25.06</v>
      </c>
      <c r="AH95">
        <v>145.13999999999999</v>
      </c>
      <c r="AI95">
        <v>62.41</v>
      </c>
      <c r="AJ95">
        <v>24.92</v>
      </c>
      <c r="AK95">
        <v>76.44</v>
      </c>
      <c r="AL95">
        <v>36.71</v>
      </c>
      <c r="AM95">
        <v>24.92</v>
      </c>
      <c r="AN95">
        <v>15.48</v>
      </c>
      <c r="AO95">
        <v>96.76</v>
      </c>
      <c r="AP95">
        <v>14.51</v>
      </c>
      <c r="AQ95">
        <v>20.8</v>
      </c>
      <c r="AR95">
        <v>14.51</v>
      </c>
      <c r="AS95">
        <v>14.51</v>
      </c>
      <c r="AT95">
        <v>96.76</v>
      </c>
      <c r="AU95">
        <v>0</v>
      </c>
      <c r="AV95">
        <v>30.96</v>
      </c>
      <c r="AW95">
        <v>0.57999999999999996</v>
      </c>
      <c r="AX95">
        <v>0.97</v>
      </c>
      <c r="AY95">
        <v>0.93</v>
      </c>
      <c r="AZ95">
        <v>3.87</v>
      </c>
      <c r="BA95">
        <v>0.59</v>
      </c>
      <c r="BB95">
        <v>0</v>
      </c>
      <c r="BC95">
        <v>0</v>
      </c>
      <c r="BD95">
        <v>58.06</v>
      </c>
      <c r="BE95">
        <v>4.84</v>
      </c>
      <c r="BF95">
        <v>96.76</v>
      </c>
      <c r="BG95">
        <v>48.38</v>
      </c>
      <c r="BH95">
        <v>6.95</v>
      </c>
      <c r="BI95">
        <v>0.59</v>
      </c>
      <c r="BJ95">
        <v>0</v>
      </c>
      <c r="BK95">
        <v>0</v>
      </c>
      <c r="BL95">
        <v>0</v>
      </c>
      <c r="BM95">
        <v>0</v>
      </c>
    </row>
    <row r="96" spans="7:65">
      <c r="G96" t="s">
        <v>138</v>
      </c>
      <c r="H96" s="115">
        <v>1101.3899999999999</v>
      </c>
      <c r="I96" s="88">
        <v>274.12</v>
      </c>
      <c r="J96" s="88">
        <v>152.68</v>
      </c>
      <c r="K96" s="88">
        <v>29.03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46.44</v>
      </c>
      <c r="AC96">
        <v>40.64</v>
      </c>
      <c r="AD96">
        <v>49.83</v>
      </c>
      <c r="AE96">
        <v>0</v>
      </c>
      <c r="AF96">
        <v>532.17999999999995</v>
      </c>
      <c r="AG96">
        <v>25.06</v>
      </c>
      <c r="AH96">
        <v>145.13999999999999</v>
      </c>
      <c r="AI96">
        <v>62.41</v>
      </c>
      <c r="AJ96">
        <v>24.92</v>
      </c>
      <c r="AK96">
        <v>76.44</v>
      </c>
      <c r="AL96">
        <v>36.71</v>
      </c>
      <c r="AM96">
        <v>24.92</v>
      </c>
      <c r="AN96">
        <v>15.48</v>
      </c>
      <c r="AO96">
        <v>96.76</v>
      </c>
      <c r="AP96">
        <v>14.51</v>
      </c>
      <c r="AQ96">
        <v>20.8</v>
      </c>
      <c r="AR96">
        <v>14.51</v>
      </c>
      <c r="AS96">
        <v>14.51</v>
      </c>
      <c r="AT96">
        <v>96.76</v>
      </c>
      <c r="AU96">
        <v>0</v>
      </c>
      <c r="AV96">
        <v>30.96</v>
      </c>
      <c r="AW96">
        <v>0.57999999999999996</v>
      </c>
      <c r="AX96">
        <v>0.97</v>
      </c>
      <c r="AY96">
        <v>0.93</v>
      </c>
      <c r="AZ96">
        <v>3.87</v>
      </c>
      <c r="BA96">
        <v>0.59</v>
      </c>
      <c r="BB96">
        <v>0</v>
      </c>
      <c r="BC96">
        <v>0</v>
      </c>
      <c r="BD96">
        <v>24.19</v>
      </c>
      <c r="BE96">
        <v>4.84</v>
      </c>
      <c r="BF96">
        <v>96.76</v>
      </c>
      <c r="BG96">
        <v>48.38</v>
      </c>
      <c r="BH96">
        <v>6.95</v>
      </c>
      <c r="BI96">
        <v>0.59</v>
      </c>
      <c r="BJ96">
        <v>0</v>
      </c>
      <c r="BK96">
        <v>0</v>
      </c>
      <c r="BL96">
        <v>0</v>
      </c>
      <c r="BM96">
        <v>0</v>
      </c>
    </row>
    <row r="97" spans="1:133">
      <c r="G97" t="s">
        <v>139</v>
      </c>
      <c r="H97" s="115">
        <v>1101.3899999999999</v>
      </c>
      <c r="I97" s="88">
        <v>274.12</v>
      </c>
      <c r="J97" s="88">
        <v>152.68</v>
      </c>
      <c r="K97" s="88">
        <v>62.900000000000006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46.44</v>
      </c>
      <c r="AC97">
        <v>40.64</v>
      </c>
      <c r="AD97">
        <v>49.83</v>
      </c>
      <c r="AE97">
        <v>0</v>
      </c>
      <c r="AF97">
        <v>532.17999999999995</v>
      </c>
      <c r="AG97">
        <v>25.06</v>
      </c>
      <c r="AH97">
        <v>145.13999999999999</v>
      </c>
      <c r="AI97">
        <v>62.41</v>
      </c>
      <c r="AJ97">
        <v>24.92</v>
      </c>
      <c r="AK97">
        <v>76.44</v>
      </c>
      <c r="AL97">
        <v>36.71</v>
      </c>
      <c r="AM97">
        <v>24.92</v>
      </c>
      <c r="AN97">
        <v>15.48</v>
      </c>
      <c r="AO97">
        <v>96.76</v>
      </c>
      <c r="AP97">
        <v>14.51</v>
      </c>
      <c r="AQ97">
        <v>20.8</v>
      </c>
      <c r="AR97">
        <v>14.51</v>
      </c>
      <c r="AS97">
        <v>14.51</v>
      </c>
      <c r="AT97">
        <v>96.76</v>
      </c>
      <c r="AU97">
        <v>0</v>
      </c>
      <c r="AV97">
        <v>30.96</v>
      </c>
      <c r="AW97">
        <v>0.57999999999999996</v>
      </c>
      <c r="AX97">
        <v>0.97</v>
      </c>
      <c r="AY97">
        <v>0.93</v>
      </c>
      <c r="AZ97">
        <v>3.87</v>
      </c>
      <c r="BA97">
        <v>0.59</v>
      </c>
      <c r="BB97">
        <v>0</v>
      </c>
      <c r="BC97">
        <v>0</v>
      </c>
      <c r="BD97">
        <v>58.06</v>
      </c>
      <c r="BE97">
        <v>4.84</v>
      </c>
      <c r="BF97">
        <v>96.76</v>
      </c>
      <c r="BG97">
        <v>48.38</v>
      </c>
      <c r="BH97">
        <v>6.95</v>
      </c>
      <c r="BI97">
        <v>0.59</v>
      </c>
      <c r="BJ97">
        <v>0</v>
      </c>
      <c r="BK97">
        <v>0</v>
      </c>
      <c r="BL97">
        <v>0</v>
      </c>
      <c r="BM97">
        <v>0</v>
      </c>
    </row>
    <row r="98" spans="1:133">
      <c r="G98" t="s">
        <v>140</v>
      </c>
      <c r="H98" s="115">
        <v>1101.3899999999999</v>
      </c>
      <c r="I98" s="88">
        <v>274.12</v>
      </c>
      <c r="J98" s="88">
        <v>152.68</v>
      </c>
      <c r="K98" s="88">
        <v>62.900000000000006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46.44</v>
      </c>
      <c r="AC98">
        <v>40.64</v>
      </c>
      <c r="AD98">
        <v>49.83</v>
      </c>
      <c r="AE98">
        <v>0</v>
      </c>
      <c r="AF98">
        <v>532.17999999999995</v>
      </c>
      <c r="AG98">
        <v>25.06</v>
      </c>
      <c r="AH98">
        <v>145.13999999999999</v>
      </c>
      <c r="AI98">
        <v>62.41</v>
      </c>
      <c r="AJ98">
        <v>24.92</v>
      </c>
      <c r="AK98">
        <v>76.44</v>
      </c>
      <c r="AL98">
        <v>36.71</v>
      </c>
      <c r="AM98">
        <v>24.92</v>
      </c>
      <c r="AN98">
        <v>15.48</v>
      </c>
      <c r="AO98">
        <v>96.76</v>
      </c>
      <c r="AP98">
        <v>14.51</v>
      </c>
      <c r="AQ98">
        <v>20.8</v>
      </c>
      <c r="AR98">
        <v>14.51</v>
      </c>
      <c r="AS98">
        <v>14.51</v>
      </c>
      <c r="AT98">
        <v>96.76</v>
      </c>
      <c r="AU98">
        <v>0</v>
      </c>
      <c r="AV98">
        <v>30.96</v>
      </c>
      <c r="AW98">
        <v>0.57999999999999996</v>
      </c>
      <c r="AX98">
        <v>0.97</v>
      </c>
      <c r="AY98">
        <v>0.93</v>
      </c>
      <c r="AZ98">
        <v>3.87</v>
      </c>
      <c r="BA98">
        <v>0.59</v>
      </c>
      <c r="BB98">
        <v>0</v>
      </c>
      <c r="BC98">
        <v>0</v>
      </c>
      <c r="BD98">
        <v>58.06</v>
      </c>
      <c r="BE98">
        <v>4.84</v>
      </c>
      <c r="BF98">
        <v>96.76</v>
      </c>
      <c r="BG98">
        <v>48.38</v>
      </c>
      <c r="BH98">
        <v>6.95</v>
      </c>
      <c r="BI98">
        <v>0.59</v>
      </c>
      <c r="BJ98">
        <v>0</v>
      </c>
      <c r="BK98">
        <v>0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14.826042499999994</v>
      </c>
      <c r="I99" s="111">
        <f t="shared" ref="I99:BU99" si="1">SUM(I3:I98)/4000</f>
        <v>2.2014574999999996</v>
      </c>
      <c r="J99" s="111">
        <f t="shared" si="1"/>
        <v>3.6509699999999987</v>
      </c>
      <c r="K99" s="111">
        <f t="shared" si="1"/>
        <v>1.5121449999999987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0.37152000000000024</v>
      </c>
      <c r="AC99">
        <f t="shared" si="1"/>
        <v>0.97535999999999912</v>
      </c>
      <c r="AD99">
        <f t="shared" si="1"/>
        <v>1.1959199999999988</v>
      </c>
      <c r="AE99">
        <f t="shared" si="1"/>
        <v>7.4820000000000011E-2</v>
      </c>
      <c r="AF99">
        <f t="shared" si="1"/>
        <v>2.8486100000000016</v>
      </c>
      <c r="AG99">
        <f t="shared" si="1"/>
        <v>0.2255399999999998</v>
      </c>
      <c r="AH99">
        <f t="shared" si="1"/>
        <v>3.4833599999999962</v>
      </c>
      <c r="AI99">
        <f t="shared" si="1"/>
        <v>0.49928000000000022</v>
      </c>
      <c r="AJ99">
        <f t="shared" si="1"/>
        <v>0.14952000000000001</v>
      </c>
      <c r="AK99">
        <f t="shared" si="1"/>
        <v>1.381679999999998</v>
      </c>
      <c r="AL99">
        <f t="shared" si="1"/>
        <v>2.2321650000000024</v>
      </c>
      <c r="AM99">
        <f t="shared" si="1"/>
        <v>0.2242799999999999</v>
      </c>
      <c r="AN99">
        <f t="shared" si="1"/>
        <v>0.12384000000000006</v>
      </c>
      <c r="AO99">
        <f t="shared" si="1"/>
        <v>0.43542000000000003</v>
      </c>
      <c r="AP99">
        <f t="shared" si="1"/>
        <v>0.34823999999999983</v>
      </c>
      <c r="AQ99">
        <f t="shared" si="1"/>
        <v>0.16639999999999994</v>
      </c>
      <c r="AR99">
        <f t="shared" si="1"/>
        <v>0.34823999999999983</v>
      </c>
      <c r="AS99">
        <f t="shared" si="1"/>
        <v>0.13058999999999996</v>
      </c>
      <c r="AT99">
        <f t="shared" si="1"/>
        <v>0.29028000000000004</v>
      </c>
      <c r="AU99">
        <f t="shared" si="1"/>
        <v>0</v>
      </c>
      <c r="AV99">
        <f t="shared" si="1"/>
        <v>0.73829999999999907</v>
      </c>
      <c r="AW99">
        <f t="shared" si="1"/>
        <v>1.3469999999999973E-2</v>
      </c>
      <c r="AX99">
        <f t="shared" si="1"/>
        <v>2.3279999999999981E-2</v>
      </c>
      <c r="AY99">
        <f t="shared" si="1"/>
        <v>2.2800000000000015E-2</v>
      </c>
      <c r="AZ99">
        <f t="shared" si="1"/>
        <v>9.2880000000000087E-2</v>
      </c>
      <c r="BA99">
        <f t="shared" si="1"/>
        <v>1.4160000000000034E-2</v>
      </c>
      <c r="BB99">
        <f t="shared" si="1"/>
        <v>0.23220000000000018</v>
      </c>
      <c r="BC99">
        <f t="shared" si="1"/>
        <v>7.7599999999999961E-3</v>
      </c>
      <c r="BD99">
        <f t="shared" si="1"/>
        <v>0.64515499999999992</v>
      </c>
      <c r="BE99">
        <f t="shared" si="1"/>
        <v>0.10839999999999991</v>
      </c>
      <c r="BF99">
        <f t="shared" si="1"/>
        <v>2.3222400000000039</v>
      </c>
      <c r="BG99">
        <f t="shared" si="1"/>
        <v>1.1611200000000019</v>
      </c>
      <c r="BH99">
        <f t="shared" si="1"/>
        <v>0.15345000000000009</v>
      </c>
      <c r="BI99">
        <f t="shared" si="1"/>
        <v>1.302000000000003E-2</v>
      </c>
      <c r="BJ99">
        <f t="shared" si="1"/>
        <v>0.2887575</v>
      </c>
      <c r="BK99">
        <f t="shared" si="1"/>
        <v>0.21285999999999999</v>
      </c>
      <c r="BL99">
        <f t="shared" si="1"/>
        <v>0.12374750000000001</v>
      </c>
      <c r="BM99">
        <f t="shared" si="1"/>
        <v>0.51863000000000004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2022-05-18T12:00:01Z</dcterms:modified>
</cp:coreProperties>
</file>